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2180"/>
  </bookViews>
  <sheets>
    <sheet name="FONS 2018 TOt" sheetId="3" r:id="rId1"/>
    <sheet name="pressupost" sheetId="4" r:id="rId2"/>
  </sheets>
  <definedNames>
    <definedName name="_xlnm.Print_Area" localSheetId="0">'FONS 2018 TOt'!$A$1:$H$223</definedName>
    <definedName name="_xlnm.Print_Titles" localSheetId="0">'FONS 2018 TOt'!$1:$1</definedName>
  </definedNames>
  <calcPr calcId="152511"/>
</workbook>
</file>

<file path=xl/calcChain.xml><?xml version="1.0" encoding="utf-8"?>
<calcChain xmlns="http://schemas.openxmlformats.org/spreadsheetml/2006/main">
  <c r="C27" i="4"/>
  <c r="C25"/>
  <c r="H223" i="3" l="1"/>
  <c r="D6" i="4" l="1"/>
  <c r="D9" s="1"/>
  <c r="I19"/>
  <c r="E9" l="1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"/>
  <c r="E6" i="4" l="1"/>
  <c r="I21"/>
  <c r="I22" s="1"/>
  <c r="G223" i="3"/>
  <c r="D223" l="1"/>
  <c r="E223"/>
  <c r="F223"/>
</calcChain>
</file>

<file path=xl/sharedStrings.xml><?xml version="1.0" encoding="utf-8"?>
<sst xmlns="http://schemas.openxmlformats.org/spreadsheetml/2006/main" count="479" uniqueCount="264">
  <si>
    <t>FONS 2018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</si>
  <si>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</si>
  <si>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</si>
  <si>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</si>
  <si>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</si>
  <si>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</si>
  <si>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</si>
  <si>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</si>
  <si>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</si>
  <si>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</si>
  <si>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</si>
  <si>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</si>
  <si>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</si>
  <si>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</si>
  <si>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</si>
  <si>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</si>
  <si>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</si>
  <si>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</si>
  <si>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</si>
  <si>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</si>
  <si>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</si>
  <si>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</si>
  <si>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</si>
  <si>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</si>
  <si>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</si>
  <si>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</si>
  <si>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</si>
  <si>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</si>
  <si>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Cabanes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</si>
  <si>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</si>
  <si>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</si>
  <si>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</si>
  <si>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</si>
  <si>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</si>
  <si>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</si>
  <si>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</si>
  <si>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</si>
  <si>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</si>
  <si>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</si>
  <si>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</si>
  <si>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</si>
  <si>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</si>
  <si>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</si>
  <si>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</si>
  <si>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</si>
  <si>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</si>
  <si>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</si>
  <si>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</si>
  <si>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</si>
  <si>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</si>
  <si>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</si>
  <si>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</si>
  <si>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</si>
  <si>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</si>
  <si>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</si>
  <si>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</si>
  <si>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</si>
  <si>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</si>
  <si>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</si>
  <si>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</si>
  <si>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</si>
  <si>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</si>
  <si>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</si>
  <si>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</si>
  <si>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</si>
  <si>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</si>
  <si>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</si>
  <si>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</si>
  <si>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</si>
  <si>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</si>
  <si>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</si>
  <si>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</si>
  <si>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</si>
  <si>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</si>
  <si>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</si>
  <si>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</si>
  <si>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</si>
  <si>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</si>
  <si>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</si>
  <si>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</si>
  <si>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</si>
  <si>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</si>
  <si>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</si>
  <si>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</si>
  <si>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</si>
  <si>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</si>
  <si>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</si>
  <si>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</si>
  <si>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</si>
  <si>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</si>
  <si>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</si>
  <si>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</si>
  <si>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</si>
  <si>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</si>
  <si>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</si>
  <si>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</si>
  <si>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</si>
  <si>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</si>
  <si>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</si>
  <si>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</si>
  <si>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</si>
  <si>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</si>
  <si>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</si>
  <si>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</si>
  <si>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</si>
  <si>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</si>
  <si>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</si>
  <si>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</si>
  <si>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</si>
  <si>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</si>
  <si>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</si>
  <si>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</si>
  <si>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</si>
  <si>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</si>
  <si>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</si>
  <si>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</si>
  <si>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</si>
  <si>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</si>
  <si>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</si>
  <si>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</si>
  <si>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</si>
  <si>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</si>
  <si>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</si>
  <si>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</si>
  <si>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</si>
  <si>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</si>
  <si>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</si>
  <si>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</si>
  <si>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</si>
  <si>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</si>
  <si>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</si>
  <si>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</si>
  <si>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</si>
  <si>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</si>
  <si>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</si>
  <si>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</si>
  <si>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</si>
  <si>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</si>
  <si>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</si>
  <si>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</si>
  <si>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</si>
  <si>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</si>
  <si>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</si>
  <si>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</si>
  <si>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</si>
  <si>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</si>
  <si>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</si>
  <si>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</si>
  <si>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</si>
  <si>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</si>
  <si>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</si>
  <si>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</si>
  <si>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</si>
  <si>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</si>
  <si>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</si>
  <si>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</si>
  <si>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</si>
  <si>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</si>
  <si>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</si>
  <si>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</si>
  <si>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</si>
  <si>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</si>
  <si>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</si>
  <si>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</si>
  <si>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</si>
  <si>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</si>
  <si>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</si>
  <si>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</si>
  <si>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</si>
  <si>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</si>
  <si>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Selva de Mar, la</t>
  </si>
  <si>
    <t>Serinyà</t>
  </si>
  <si>
    <t>Serra de Daró</t>
  </si>
  <si>
    <t>Setcases</t>
  </si>
  <si>
    <t>Sils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</si>
  <si>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</si>
  <si>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</si>
  <si>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</si>
  <si>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</si>
  <si>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</si>
  <si>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</si>
  <si>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</si>
  <si>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</si>
  <si>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</si>
  <si>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</si>
  <si>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</si>
  <si>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</si>
  <si>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</si>
  <si>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</si>
  <si>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</si>
  <si>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</si>
  <si>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</si>
  <si>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</si>
  <si>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</si>
  <si>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</si>
  <si>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</si>
  <si>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</si>
  <si>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</si>
  <si>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</si>
  <si>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</si>
  <si>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</si>
  <si>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</si>
  <si>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</si>
  <si>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</si>
  <si>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</si>
  <si>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</si>
  <si>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</si>
  <si>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</si>
  <si>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</si>
  <si>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</si>
  <si>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</si>
  <si>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</si>
  <si>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</si>
  <si>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</si>
  <si>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Girona</t>
  </si>
  <si>
    <t>TOTAL</t>
  </si>
  <si>
    <t>Cooperació Cultural 15%</t>
  </si>
  <si>
    <t>Cooperació Municipal 85%</t>
  </si>
  <si>
    <t>AE</t>
  </si>
  <si>
    <t>BE</t>
  </si>
  <si>
    <t>GI</t>
  </si>
  <si>
    <t>CE</t>
  </si>
  <si>
    <t>PE</t>
  </si>
  <si>
    <t>GA</t>
  </si>
  <si>
    <t>SE</t>
  </si>
  <si>
    <t>RI</t>
  </si>
  <si>
    <t>OS</t>
  </si>
  <si>
    <t>Cruïlles, Monells i Sant Sadurní de l'Heura</t>
  </si>
  <si>
    <t>Noves Tecnologies</t>
  </si>
  <si>
    <t>Camins</t>
  </si>
  <si>
    <t>C</t>
  </si>
  <si>
    <t>DOC. A</t>
  </si>
  <si>
    <t>press. 2018</t>
  </si>
  <si>
    <t>pressu. 2019</t>
  </si>
  <si>
    <t>inversions</t>
  </si>
  <si>
    <t>camins</t>
  </si>
  <si>
    <t>total</t>
  </si>
  <si>
    <t>D.corrent</t>
  </si>
  <si>
    <t>totals</t>
  </si>
  <si>
    <t>import</t>
  </si>
  <si>
    <t>400/9420/76201</t>
  </si>
  <si>
    <t>500/3340/46201</t>
  </si>
  <si>
    <t>510/4910/76200</t>
  </si>
  <si>
    <t>Aplicació pressupostària 2018</t>
  </si>
  <si>
    <t>Total 2018</t>
  </si>
  <si>
    <t>Aplicació pressupostària 2019</t>
  </si>
  <si>
    <t xml:space="preserve">TOTAL FONS </t>
  </si>
  <si>
    <t>Fons de subvencions per a inversions Assist. I Coop. Mun.</t>
  </si>
  <si>
    <t>Fons de subvencions per a despeses corrents Assist. I Coop. Mun.</t>
  </si>
  <si>
    <t>Fons de Cooperació Cultural Local</t>
  </si>
  <si>
    <t>Programa ajuts a Aj.Noves tecnologies</t>
  </si>
  <si>
    <t>2018/507</t>
  </si>
  <si>
    <t xml:space="preserve">núm. Exp. </t>
  </si>
  <si>
    <t>2018/583</t>
  </si>
  <si>
    <t>2018/582</t>
  </si>
  <si>
    <t>400/9420/46205</t>
  </si>
  <si>
    <t>400/9420/76210</t>
  </si>
  <si>
    <t>Núm. EXP 2018</t>
  </si>
  <si>
    <t>Bascara</t>
  </si>
  <si>
    <t>Jafre de Ter</t>
  </si>
  <si>
    <t>Pera, La</t>
  </si>
  <si>
    <t>Sant Jullià del Llor i Bonmatí</t>
  </si>
  <si>
    <t>Saus, Camallera i Llampaies</t>
  </si>
  <si>
    <t>Siurana d'Empordà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</si>
</sst>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_-* #,##0.00&quot; €&quot;_-;\-* #,##0.00&quot; €&quot;_-;_-* \-??&quot; €&quot;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8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5" fontId="20" fillId="0" borderId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0" fillId="33" borderId="0" xfId="0" applyFill="1"/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4" fontId="19" fillId="0" borderId="0" xfId="0" applyNumberFormat="1" applyFont="1" applyAlignment="1">
      <alignment vertical="top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9" fillId="36" borderId="10" xfId="0" applyFont="1" applyFill="1" applyBorder="1" applyAlignment="1">
      <alignment vertical="center" wrapText="1"/>
    </xf>
    <xf numFmtId="4" fontId="19" fillId="36" borderId="10" xfId="0" applyNumberFormat="1" applyFont="1" applyFill="1" applyBorder="1" applyAlignment="1">
      <alignment vertical="center" wrapText="1"/>
    </xf>
    <xf numFmtId="0" fontId="19" fillId="36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164" fontId="15" fillId="38" borderId="10" xfId="0" applyNumberFormat="1" applyFont="1" applyFill="1" applyBorder="1" applyAlignment="1">
      <alignment horizontal="center" vertical="center" wrapText="1"/>
    </xf>
    <xf numFmtId="164" fontId="15" fillId="37" borderId="10" xfId="0" applyNumberFormat="1" applyFont="1" applyFill="1" applyBorder="1" applyAlignment="1">
      <alignment horizontal="center" vertical="center" wrapText="1"/>
    </xf>
    <xf numFmtId="164" fontId="15" fillId="39" borderId="11" xfId="0" applyNumberFormat="1" applyFont="1" applyFill="1" applyBorder="1" applyAlignment="1">
      <alignment horizontal="center" vertical="center" wrapText="1"/>
    </xf>
    <xf numFmtId="164" fontId="15" fillId="4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0" fillId="34" borderId="12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21" fillId="35" borderId="0" xfId="0" applyFont="1" applyFill="1" applyBorder="1" applyAlignment="1">
      <alignment vertical="center" wrapText="1"/>
    </xf>
    <xf numFmtId="164" fontId="0" fillId="0" borderId="12" xfId="42" applyNumberFormat="1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5" fillId="0" borderId="10" xfId="0" applyNumberFormat="1" applyFont="1" applyBorder="1" applyAlignment="1">
      <alignment vertical="center" wrapText="1"/>
    </xf>
    <xf numFmtId="164" fontId="15" fillId="0" borderId="12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43"/>
    <cellStyle name="Incorrecto" xfId="6" builtinId="27" customBuiltin="1"/>
    <cellStyle name="Moneda" xfId="42" builtinId="4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view="pageBreakPreview" topLeftCell="A220" zoomScaleNormal="100" zoomScaleSheetLayoutView="100" workbookViewId="0">
      <selection activeCell="J224" sqref="J224"/>
    </sheetView>
  </sheetViews>
  <sheetFormatPr baseColWidth="10" defaultColWidth="11.375" defaultRowHeight="15"/>
  <cols>
    <col min="1" max="1" width="22.875" style="28" customWidth="1"/>
    <col min="2" max="2" width="6.625" style="46" customWidth="1"/>
    <col min="3" max="3" width="8.25" style="46" customWidth="1"/>
    <col min="4" max="4" width="13" style="44" customWidth="1"/>
    <col min="5" max="5" width="13.625" style="44" customWidth="1"/>
    <col min="6" max="6" width="12.125" style="44" customWidth="1"/>
    <col min="7" max="7" width="12.25" style="44" customWidth="1"/>
    <col min="8" max="8" width="13.25" style="45" customWidth="1"/>
    <col min="9" max="16384" width="11.375" style="28"/>
  </cols>
  <sheetData>
    <row r="1" spans="1:9" s="21" customFormat="1" ht="45.75" customHeight="1">
      <c r="A1" s="48" t="s">
        <v>0</v>
      </c>
      <c r="B1" s="22" t="s">
        <v>230</v>
      </c>
      <c r="C1" s="22" t="s">
        <v>257</v>
      </c>
      <c r="D1" s="23" t="s">
        <v>217</v>
      </c>
      <c r="E1" s="24" t="s">
        <v>216</v>
      </c>
      <c r="F1" s="25" t="s">
        <v>229</v>
      </c>
      <c r="G1" s="26" t="s">
        <v>228</v>
      </c>
      <c r="H1" s="27" t="s">
        <v>215</v>
      </c>
    </row>
    <row r="2" spans="1:9">
      <c r="A2" s="29" t="s">
        <v>1</v>
      </c>
      <c r="B2" s="47" t="s">
        <v>218</v>
      </c>
      <c r="C2" s="47">
        <v>206</v>
      </c>
      <c r="D2" s="30">
        <v>40365</v>
      </c>
      <c r="E2" s="30">
        <v>7123</v>
      </c>
      <c r="F2" s="31">
        <v>1600</v>
      </c>
      <c r="G2" s="30">
        <v>887.45</v>
      </c>
      <c r="H2" s="32">
        <f>SUM(D2:G2)</f>
        <v>49975.45</v>
      </c>
      <c r="I2" s="33"/>
    </row>
    <row r="3" spans="1:9">
      <c r="A3" s="29" t="s">
        <v>2</v>
      </c>
      <c r="B3" s="47" t="s">
        <v>220</v>
      </c>
      <c r="C3" s="47">
        <v>210</v>
      </c>
      <c r="D3" s="30">
        <v>37709</v>
      </c>
      <c r="E3" s="30">
        <v>6655</v>
      </c>
      <c r="F3" s="31">
        <v>1100</v>
      </c>
      <c r="G3" s="34">
        <v>866.34</v>
      </c>
      <c r="H3" s="32">
        <f t="shared" ref="H3:H66" si="0">SUM(D3:G3)</f>
        <v>46330.34</v>
      </c>
      <c r="I3" s="33"/>
    </row>
    <row r="4" spans="1:9">
      <c r="A4" s="29" t="s">
        <v>3</v>
      </c>
      <c r="B4" s="47" t="s">
        <v>218</v>
      </c>
      <c r="C4" s="47">
        <v>212</v>
      </c>
      <c r="D4" s="30">
        <v>41160</v>
      </c>
      <c r="E4" s="30">
        <v>7264</v>
      </c>
      <c r="F4" s="31">
        <v>3000</v>
      </c>
      <c r="G4" s="30">
        <v>607.26</v>
      </c>
      <c r="H4" s="32">
        <f t="shared" si="0"/>
        <v>52031.26</v>
      </c>
      <c r="I4" s="33"/>
    </row>
    <row r="5" spans="1:9">
      <c r="A5" s="29" t="s">
        <v>4</v>
      </c>
      <c r="B5" s="47" t="s">
        <v>219</v>
      </c>
      <c r="C5" s="47">
        <v>213</v>
      </c>
      <c r="D5" s="30">
        <v>36420</v>
      </c>
      <c r="E5" s="30">
        <v>6427</v>
      </c>
      <c r="F5" s="31">
        <v>1100</v>
      </c>
      <c r="G5" s="30">
        <v>862.28</v>
      </c>
      <c r="H5" s="32">
        <f t="shared" si="0"/>
        <v>44809.279999999999</v>
      </c>
      <c r="I5" s="33"/>
    </row>
    <row r="6" spans="1:9">
      <c r="A6" s="29" t="s">
        <v>5</v>
      </c>
      <c r="B6" s="47" t="s">
        <v>221</v>
      </c>
      <c r="C6" s="47">
        <v>214</v>
      </c>
      <c r="D6" s="30">
        <v>53779</v>
      </c>
      <c r="E6" s="30">
        <v>9490</v>
      </c>
      <c r="F6" s="31">
        <v>1400</v>
      </c>
      <c r="G6" s="30">
        <v>1158.71</v>
      </c>
      <c r="H6" s="32">
        <f t="shared" si="0"/>
        <v>65827.710000000006</v>
      </c>
      <c r="I6" s="33"/>
    </row>
    <row r="7" spans="1:9">
      <c r="A7" s="29" t="s">
        <v>6</v>
      </c>
      <c r="B7" s="47" t="s">
        <v>224</v>
      </c>
      <c r="C7" s="47">
        <v>215</v>
      </c>
      <c r="D7" s="30">
        <v>58981</v>
      </c>
      <c r="E7" s="30">
        <v>10409</v>
      </c>
      <c r="F7" s="31">
        <v>1400</v>
      </c>
      <c r="G7" s="30">
        <v>1460.42</v>
      </c>
      <c r="H7" s="32">
        <f t="shared" si="0"/>
        <v>72250.42</v>
      </c>
      <c r="I7" s="33"/>
    </row>
    <row r="8" spans="1:9">
      <c r="A8" s="29" t="s">
        <v>7</v>
      </c>
      <c r="B8" s="47" t="s">
        <v>224</v>
      </c>
      <c r="C8" s="47">
        <v>216</v>
      </c>
      <c r="D8" s="30">
        <v>93718</v>
      </c>
      <c r="E8" s="30">
        <v>16538</v>
      </c>
      <c r="F8" s="31">
        <v>900</v>
      </c>
      <c r="G8" s="30">
        <v>2774.87</v>
      </c>
      <c r="H8" s="32">
        <f t="shared" si="0"/>
        <v>113930.87</v>
      </c>
      <c r="I8" s="33"/>
    </row>
    <row r="9" spans="1:9">
      <c r="A9" s="29" t="s">
        <v>8</v>
      </c>
      <c r="B9" s="47" t="s">
        <v>224</v>
      </c>
      <c r="C9" s="47">
        <v>217</v>
      </c>
      <c r="D9" s="30">
        <v>118328</v>
      </c>
      <c r="E9" s="30">
        <v>20882</v>
      </c>
      <c r="F9" s="31">
        <v>2800</v>
      </c>
      <c r="G9" s="30">
        <v>3159.83</v>
      </c>
      <c r="H9" s="32">
        <f t="shared" si="0"/>
        <v>145169.82999999999</v>
      </c>
      <c r="I9" s="33"/>
    </row>
    <row r="10" spans="1:9">
      <c r="A10" s="29" t="s">
        <v>9</v>
      </c>
      <c r="B10" s="47" t="s">
        <v>223</v>
      </c>
      <c r="C10" s="47">
        <v>218</v>
      </c>
      <c r="D10" s="30">
        <v>32495</v>
      </c>
      <c r="E10" s="30">
        <v>5734</v>
      </c>
      <c r="F10" s="31">
        <v>1100</v>
      </c>
      <c r="G10" s="30">
        <v>721.78</v>
      </c>
      <c r="H10" s="32">
        <f t="shared" si="0"/>
        <v>40050.78</v>
      </c>
      <c r="I10" s="33"/>
    </row>
    <row r="11" spans="1:9">
      <c r="A11" s="29" t="s">
        <v>10</v>
      </c>
      <c r="B11" s="47" t="s">
        <v>218</v>
      </c>
      <c r="C11" s="47">
        <v>222</v>
      </c>
      <c r="D11" s="30">
        <v>37785</v>
      </c>
      <c r="E11" s="30">
        <v>6668</v>
      </c>
      <c r="F11" s="31">
        <v>900</v>
      </c>
      <c r="G11" s="30">
        <v>935.37</v>
      </c>
      <c r="H11" s="32">
        <f t="shared" si="0"/>
        <v>46288.37</v>
      </c>
      <c r="I11" s="33"/>
    </row>
    <row r="12" spans="1:9">
      <c r="A12" s="29" t="s">
        <v>11</v>
      </c>
      <c r="B12" s="47" t="s">
        <v>218</v>
      </c>
      <c r="C12" s="47">
        <v>224</v>
      </c>
      <c r="D12" s="30">
        <v>46065</v>
      </c>
      <c r="E12" s="30">
        <v>8129</v>
      </c>
      <c r="F12" s="31">
        <v>1000</v>
      </c>
      <c r="G12" s="30">
        <v>1185.51</v>
      </c>
      <c r="H12" s="32">
        <f t="shared" si="0"/>
        <v>56379.51</v>
      </c>
      <c r="I12" s="33"/>
    </row>
    <row r="13" spans="1:9">
      <c r="A13" s="29" t="s">
        <v>12</v>
      </c>
      <c r="B13" s="47" t="s">
        <v>222</v>
      </c>
      <c r="C13" s="47">
        <v>226</v>
      </c>
      <c r="D13" s="30">
        <v>265979</v>
      </c>
      <c r="E13" s="30">
        <v>46938</v>
      </c>
      <c r="F13" s="31">
        <v>800</v>
      </c>
      <c r="G13" s="30">
        <v>8426.57</v>
      </c>
      <c r="H13" s="32">
        <f t="shared" si="0"/>
        <v>322143.57</v>
      </c>
      <c r="I13" s="33"/>
    </row>
    <row r="14" spans="1:9">
      <c r="A14" s="29" t="s">
        <v>258</v>
      </c>
      <c r="B14" s="47" t="s">
        <v>218</v>
      </c>
      <c r="C14" s="47">
        <v>227</v>
      </c>
      <c r="D14" s="30">
        <v>40507</v>
      </c>
      <c r="E14" s="30">
        <v>7148</v>
      </c>
      <c r="F14" s="31">
        <v>1100</v>
      </c>
      <c r="G14" s="30">
        <v>951.61</v>
      </c>
      <c r="H14" s="32">
        <f t="shared" si="0"/>
        <v>49706.61</v>
      </c>
      <c r="I14" s="33"/>
    </row>
    <row r="15" spans="1:9">
      <c r="A15" s="29" t="s">
        <v>13</v>
      </c>
      <c r="B15" s="47" t="s">
        <v>219</v>
      </c>
      <c r="C15" s="47">
        <v>229</v>
      </c>
      <c r="D15" s="30">
        <v>85795</v>
      </c>
      <c r="E15" s="30">
        <v>15140</v>
      </c>
      <c r="F15" s="31">
        <v>1000</v>
      </c>
      <c r="G15" s="30">
        <v>2147.09</v>
      </c>
      <c r="H15" s="32">
        <f t="shared" si="0"/>
        <v>104082.09</v>
      </c>
      <c r="I15" s="33"/>
    </row>
    <row r="16" spans="1:9">
      <c r="A16" s="29" t="s">
        <v>14</v>
      </c>
      <c r="B16" s="47" t="s">
        <v>219</v>
      </c>
      <c r="C16" s="47">
        <v>230</v>
      </c>
      <c r="D16" s="30">
        <v>35592</v>
      </c>
      <c r="E16" s="30">
        <v>6281</v>
      </c>
      <c r="F16" s="31">
        <v>1100</v>
      </c>
      <c r="G16" s="30">
        <v>821.26</v>
      </c>
      <c r="H16" s="32">
        <f t="shared" si="0"/>
        <v>43794.26</v>
      </c>
      <c r="I16" s="33"/>
    </row>
    <row r="17" spans="1:11">
      <c r="A17" s="29" t="s">
        <v>15</v>
      </c>
      <c r="B17" s="47" t="s">
        <v>223</v>
      </c>
      <c r="C17" s="47">
        <v>231</v>
      </c>
      <c r="D17" s="30">
        <v>56782</v>
      </c>
      <c r="E17" s="30">
        <v>10020</v>
      </c>
      <c r="F17" s="31">
        <v>800</v>
      </c>
      <c r="G17" s="30">
        <v>1542.04</v>
      </c>
      <c r="H17" s="32">
        <f t="shared" si="0"/>
        <v>69144.039999999994</v>
      </c>
      <c r="I17" s="33"/>
    </row>
    <row r="18" spans="1:11">
      <c r="A18" s="29" t="s">
        <v>16</v>
      </c>
      <c r="B18" s="47" t="s">
        <v>220</v>
      </c>
      <c r="C18" s="47">
        <v>232</v>
      </c>
      <c r="D18" s="30">
        <v>90570</v>
      </c>
      <c r="E18" s="30">
        <v>15983</v>
      </c>
      <c r="F18" s="31">
        <v>1400</v>
      </c>
      <c r="G18" s="34">
        <v>2551.5300000000002</v>
      </c>
      <c r="H18" s="32">
        <f t="shared" si="0"/>
        <v>110504.53</v>
      </c>
      <c r="I18" s="33"/>
    </row>
    <row r="19" spans="1:11">
      <c r="A19" s="29" t="s">
        <v>17</v>
      </c>
      <c r="B19" s="47" t="s">
        <v>223</v>
      </c>
      <c r="C19" s="47">
        <v>233</v>
      </c>
      <c r="D19" s="30">
        <v>33404</v>
      </c>
      <c r="E19" s="30">
        <v>5895</v>
      </c>
      <c r="F19" s="31">
        <v>1600</v>
      </c>
      <c r="G19" s="30">
        <v>623.51</v>
      </c>
      <c r="H19" s="32">
        <f t="shared" si="0"/>
        <v>41522.51</v>
      </c>
      <c r="I19" s="33"/>
    </row>
    <row r="20" spans="1:11">
      <c r="A20" s="29" t="s">
        <v>18</v>
      </c>
      <c r="B20" s="47" t="s">
        <v>219</v>
      </c>
      <c r="C20" s="47">
        <v>234</v>
      </c>
      <c r="D20" s="30">
        <v>164908</v>
      </c>
      <c r="E20" s="30">
        <v>29101</v>
      </c>
      <c r="F20" s="31">
        <v>1100</v>
      </c>
      <c r="G20" s="30">
        <v>4925.43</v>
      </c>
      <c r="H20" s="32">
        <f t="shared" si="0"/>
        <v>200034.43</v>
      </c>
      <c r="I20" s="33"/>
    </row>
    <row r="21" spans="1:11">
      <c r="A21" s="29" t="s">
        <v>19</v>
      </c>
      <c r="B21" s="47" t="s">
        <v>218</v>
      </c>
      <c r="C21" s="47">
        <v>235</v>
      </c>
      <c r="D21" s="30">
        <v>29906</v>
      </c>
      <c r="E21" s="30">
        <v>5278</v>
      </c>
      <c r="F21" s="31">
        <v>1100</v>
      </c>
      <c r="G21" s="30">
        <v>643.41</v>
      </c>
      <c r="H21" s="32">
        <f t="shared" si="0"/>
        <v>36927.410000000003</v>
      </c>
      <c r="I21" s="33"/>
    </row>
    <row r="22" spans="1:11">
      <c r="A22" s="29" t="s">
        <v>20</v>
      </c>
      <c r="B22" s="47" t="s">
        <v>224</v>
      </c>
      <c r="C22" s="47">
        <v>236</v>
      </c>
      <c r="D22" s="30">
        <v>519228</v>
      </c>
      <c r="E22" s="30">
        <v>91628</v>
      </c>
      <c r="F22" s="31">
        <v>700</v>
      </c>
      <c r="G22" s="30">
        <v>10080</v>
      </c>
      <c r="H22" s="32">
        <f t="shared" si="0"/>
        <v>621636</v>
      </c>
      <c r="I22" s="33"/>
    </row>
    <row r="23" spans="1:11">
      <c r="A23" s="29" t="s">
        <v>21</v>
      </c>
      <c r="B23" s="47" t="s">
        <v>218</v>
      </c>
      <c r="C23" s="47">
        <v>237</v>
      </c>
      <c r="D23" s="30">
        <v>30488</v>
      </c>
      <c r="E23" s="30">
        <v>5380</v>
      </c>
      <c r="F23" s="31">
        <v>1100</v>
      </c>
      <c r="G23" s="30">
        <v>658.43</v>
      </c>
      <c r="H23" s="32">
        <f t="shared" si="0"/>
        <v>37626.43</v>
      </c>
      <c r="I23" s="33"/>
    </row>
    <row r="24" spans="1:11">
      <c r="A24" s="29" t="s">
        <v>22</v>
      </c>
      <c r="B24" s="47" t="s">
        <v>221</v>
      </c>
      <c r="C24" s="47">
        <v>238</v>
      </c>
      <c r="D24" s="30">
        <v>33096</v>
      </c>
      <c r="E24" s="30">
        <v>5840</v>
      </c>
      <c r="F24" s="31">
        <v>1100</v>
      </c>
      <c r="G24" s="30">
        <v>704.32</v>
      </c>
      <c r="H24" s="32">
        <f t="shared" si="0"/>
        <v>40740.32</v>
      </c>
      <c r="I24" s="33"/>
      <c r="J24" s="35"/>
      <c r="K24" s="33"/>
    </row>
    <row r="25" spans="1:11">
      <c r="A25" s="29" t="s">
        <v>23</v>
      </c>
      <c r="B25" s="47" t="s">
        <v>220</v>
      </c>
      <c r="C25" s="47">
        <v>239</v>
      </c>
      <c r="D25" s="30">
        <v>46516</v>
      </c>
      <c r="E25" s="30">
        <v>8209</v>
      </c>
      <c r="F25" s="31">
        <v>800</v>
      </c>
      <c r="G25" s="30">
        <v>1237.49</v>
      </c>
      <c r="H25" s="32">
        <f t="shared" si="0"/>
        <v>56762.49</v>
      </c>
      <c r="I25" s="33"/>
      <c r="J25" s="35"/>
      <c r="K25" s="33"/>
    </row>
    <row r="26" spans="1:11">
      <c r="A26" s="29" t="s">
        <v>24</v>
      </c>
      <c r="B26" s="47" t="s">
        <v>218</v>
      </c>
      <c r="C26" s="47">
        <v>241</v>
      </c>
      <c r="D26" s="30">
        <v>35671</v>
      </c>
      <c r="E26" s="30">
        <v>6295</v>
      </c>
      <c r="F26" s="31">
        <v>900</v>
      </c>
      <c r="G26" s="30">
        <v>840.35</v>
      </c>
      <c r="H26" s="32">
        <f t="shared" si="0"/>
        <v>43706.35</v>
      </c>
      <c r="I26" s="33"/>
      <c r="J26" s="35"/>
      <c r="K26" s="33"/>
    </row>
    <row r="27" spans="1:11">
      <c r="A27" s="29" t="s">
        <v>25</v>
      </c>
      <c r="B27" s="47" t="s">
        <v>224</v>
      </c>
      <c r="C27" s="47">
        <v>242</v>
      </c>
      <c r="D27" s="30">
        <v>72057</v>
      </c>
      <c r="E27" s="30">
        <v>12716</v>
      </c>
      <c r="F27" s="31">
        <v>800</v>
      </c>
      <c r="G27" s="30">
        <v>2068.7199999999998</v>
      </c>
      <c r="H27" s="32">
        <f t="shared" si="0"/>
        <v>87641.72</v>
      </c>
      <c r="I27" s="33"/>
      <c r="J27" s="35"/>
      <c r="K27" s="36"/>
    </row>
    <row r="28" spans="1:11">
      <c r="A28" s="29" t="s">
        <v>26</v>
      </c>
      <c r="B28" s="47" t="s">
        <v>224</v>
      </c>
      <c r="C28" s="47">
        <v>243</v>
      </c>
      <c r="D28" s="30">
        <v>35442</v>
      </c>
      <c r="E28" s="30">
        <v>6254</v>
      </c>
      <c r="F28" s="31">
        <v>1600</v>
      </c>
      <c r="G28" s="30">
        <v>699.85</v>
      </c>
      <c r="H28" s="32">
        <f t="shared" si="0"/>
        <v>43995.85</v>
      </c>
      <c r="I28" s="33"/>
      <c r="J28" s="35"/>
      <c r="K28" s="33"/>
    </row>
    <row r="29" spans="1:11">
      <c r="A29" s="29" t="s">
        <v>27</v>
      </c>
      <c r="B29" s="47" t="s">
        <v>218</v>
      </c>
      <c r="C29" s="47">
        <v>244</v>
      </c>
      <c r="D29" s="30">
        <v>36836</v>
      </c>
      <c r="E29" s="30">
        <v>6501</v>
      </c>
      <c r="F29" s="31">
        <v>3000</v>
      </c>
      <c r="G29" s="30">
        <v>657.62</v>
      </c>
      <c r="H29" s="32">
        <f t="shared" si="0"/>
        <v>46994.62</v>
      </c>
      <c r="I29" s="33"/>
      <c r="J29" s="35"/>
      <c r="K29" s="33"/>
    </row>
    <row r="30" spans="1:11">
      <c r="A30" s="29" t="s">
        <v>28</v>
      </c>
      <c r="B30" s="47" t="s">
        <v>218</v>
      </c>
      <c r="C30" s="47">
        <v>245</v>
      </c>
      <c r="D30" s="30">
        <v>38711</v>
      </c>
      <c r="E30" s="30">
        <v>6831</v>
      </c>
      <c r="F30" s="31">
        <v>1100</v>
      </c>
      <c r="G30" s="30">
        <v>916.69</v>
      </c>
      <c r="H30" s="32">
        <f t="shared" si="0"/>
        <v>47558.69</v>
      </c>
      <c r="I30" s="33"/>
      <c r="J30" s="35"/>
      <c r="K30" s="33"/>
    </row>
    <row r="31" spans="1:11">
      <c r="A31" s="29" t="s">
        <v>29</v>
      </c>
      <c r="B31" s="47" t="s">
        <v>218</v>
      </c>
      <c r="C31" s="47">
        <v>246</v>
      </c>
      <c r="D31" s="30">
        <v>69953</v>
      </c>
      <c r="E31" s="30">
        <v>12345</v>
      </c>
      <c r="F31" s="31">
        <v>1400</v>
      </c>
      <c r="G31" s="30">
        <v>1684.57</v>
      </c>
      <c r="H31" s="32">
        <f t="shared" si="0"/>
        <v>85382.57</v>
      </c>
      <c r="I31" s="33"/>
      <c r="J31" s="35"/>
      <c r="K31" s="36"/>
    </row>
    <row r="32" spans="1:11">
      <c r="A32" s="29" t="s">
        <v>30</v>
      </c>
      <c r="B32" s="47" t="s">
        <v>224</v>
      </c>
      <c r="C32" s="47">
        <v>247</v>
      </c>
      <c r="D32" s="30">
        <v>124790</v>
      </c>
      <c r="E32" s="30">
        <v>22022</v>
      </c>
      <c r="F32" s="31">
        <v>2800</v>
      </c>
      <c r="G32" s="30">
        <v>3535.04</v>
      </c>
      <c r="H32" s="32">
        <f t="shared" si="0"/>
        <v>153147.04</v>
      </c>
      <c r="I32" s="33"/>
      <c r="J32" s="35"/>
      <c r="K32" s="33"/>
    </row>
    <row r="33" spans="1:11">
      <c r="A33" s="29" t="s">
        <v>31</v>
      </c>
      <c r="B33" s="47" t="s">
        <v>219</v>
      </c>
      <c r="C33" s="47">
        <v>248</v>
      </c>
      <c r="D33" s="30">
        <v>177528</v>
      </c>
      <c r="E33" s="30">
        <v>31328</v>
      </c>
      <c r="F33" s="31">
        <v>1100</v>
      </c>
      <c r="G33" s="30">
        <v>4937.2</v>
      </c>
      <c r="H33" s="32">
        <f t="shared" si="0"/>
        <v>214893.2</v>
      </c>
      <c r="I33" s="33"/>
      <c r="J33" s="35"/>
      <c r="K33" s="33"/>
    </row>
    <row r="34" spans="1:11">
      <c r="A34" s="29" t="s">
        <v>32</v>
      </c>
      <c r="B34" s="47" t="s">
        <v>222</v>
      </c>
      <c r="C34" s="47">
        <v>250</v>
      </c>
      <c r="D34" s="30">
        <v>35994</v>
      </c>
      <c r="E34" s="30">
        <v>6352</v>
      </c>
      <c r="F34" s="31">
        <v>1100</v>
      </c>
      <c r="G34" s="30">
        <v>828.98</v>
      </c>
      <c r="H34" s="32">
        <f t="shared" si="0"/>
        <v>44274.98</v>
      </c>
      <c r="I34" s="33"/>
      <c r="J34" s="35"/>
      <c r="K34" s="33"/>
    </row>
    <row r="35" spans="1:11">
      <c r="A35" s="29" t="s">
        <v>33</v>
      </c>
      <c r="B35" s="47" t="s">
        <v>225</v>
      </c>
      <c r="C35" s="47">
        <v>251</v>
      </c>
      <c r="D35" s="30">
        <v>71133</v>
      </c>
      <c r="E35" s="30">
        <v>12553</v>
      </c>
      <c r="F35" s="31">
        <v>1400</v>
      </c>
      <c r="G35" s="30">
        <v>1866.9</v>
      </c>
      <c r="H35" s="32">
        <f t="shared" si="0"/>
        <v>86952.9</v>
      </c>
      <c r="I35" s="33"/>
      <c r="J35" s="35"/>
      <c r="K35" s="33"/>
    </row>
    <row r="36" spans="1:11">
      <c r="A36" s="29" t="s">
        <v>34</v>
      </c>
      <c r="B36" s="47" t="s">
        <v>225</v>
      </c>
      <c r="C36" s="47">
        <v>252</v>
      </c>
      <c r="D36" s="30">
        <v>30207</v>
      </c>
      <c r="E36" s="30">
        <v>5331</v>
      </c>
      <c r="F36" s="31">
        <v>1100</v>
      </c>
      <c r="G36" s="30">
        <v>604.83000000000004</v>
      </c>
      <c r="H36" s="32">
        <f t="shared" si="0"/>
        <v>37242.83</v>
      </c>
      <c r="I36" s="33"/>
      <c r="J36" s="35"/>
      <c r="K36" s="33"/>
    </row>
    <row r="37" spans="1:11">
      <c r="A37" s="29" t="s">
        <v>35</v>
      </c>
      <c r="B37" s="47" t="s">
        <v>220</v>
      </c>
      <c r="C37" s="47">
        <v>253</v>
      </c>
      <c r="D37" s="30">
        <v>34037</v>
      </c>
      <c r="E37" s="30">
        <v>6007</v>
      </c>
      <c r="F37" s="31">
        <v>900</v>
      </c>
      <c r="G37" s="30">
        <v>763.2</v>
      </c>
      <c r="H37" s="32">
        <f t="shared" si="0"/>
        <v>41707.199999999997</v>
      </c>
      <c r="I37" s="33"/>
      <c r="J37" s="35"/>
      <c r="K37" s="33"/>
    </row>
    <row r="38" spans="1:11">
      <c r="A38" s="29" t="s">
        <v>36</v>
      </c>
      <c r="B38" s="47" t="s">
        <v>225</v>
      </c>
      <c r="C38" s="47">
        <v>254</v>
      </c>
      <c r="D38" s="30">
        <v>72229</v>
      </c>
      <c r="E38" s="30">
        <v>12746</v>
      </c>
      <c r="F38" s="31">
        <v>2900</v>
      </c>
      <c r="G38" s="30">
        <v>1449.05</v>
      </c>
      <c r="H38" s="32">
        <f t="shared" si="0"/>
        <v>89324.05</v>
      </c>
      <c r="I38" s="33"/>
      <c r="J38" s="35"/>
      <c r="K38" s="33"/>
    </row>
    <row r="39" spans="1:11">
      <c r="A39" s="29" t="s">
        <v>37</v>
      </c>
      <c r="B39" s="47" t="s">
        <v>220</v>
      </c>
      <c r="C39" s="47">
        <v>255</v>
      </c>
      <c r="D39" s="30">
        <v>40255</v>
      </c>
      <c r="E39" s="30">
        <v>7104</v>
      </c>
      <c r="F39" s="31">
        <v>1600</v>
      </c>
      <c r="G39" s="30">
        <v>835.48</v>
      </c>
      <c r="H39" s="32">
        <f t="shared" si="0"/>
        <v>49794.48</v>
      </c>
      <c r="I39" s="33"/>
      <c r="J39" s="35"/>
      <c r="K39" s="33"/>
    </row>
    <row r="40" spans="1:11">
      <c r="A40" s="29" t="s">
        <v>38</v>
      </c>
      <c r="B40" s="47" t="s">
        <v>218</v>
      </c>
      <c r="C40" s="47">
        <v>256</v>
      </c>
      <c r="D40" s="30">
        <v>32417</v>
      </c>
      <c r="E40" s="30">
        <v>5721</v>
      </c>
      <c r="F40" s="31">
        <v>1100</v>
      </c>
      <c r="G40" s="30">
        <v>680.76</v>
      </c>
      <c r="H40" s="32">
        <f t="shared" si="0"/>
        <v>39918.76</v>
      </c>
      <c r="I40" s="33"/>
      <c r="J40" s="35"/>
      <c r="K40" s="33"/>
    </row>
    <row r="41" spans="1:11">
      <c r="A41" s="29" t="s">
        <v>39</v>
      </c>
      <c r="B41" s="47" t="s">
        <v>218</v>
      </c>
      <c r="C41" s="47">
        <v>257</v>
      </c>
      <c r="D41" s="30">
        <v>36747</v>
      </c>
      <c r="E41" s="30">
        <v>6485</v>
      </c>
      <c r="F41" s="31">
        <v>1600</v>
      </c>
      <c r="G41" s="30">
        <v>802.99</v>
      </c>
      <c r="H41" s="32">
        <f t="shared" si="0"/>
        <v>45634.99</v>
      </c>
      <c r="I41" s="33"/>
      <c r="J41" s="35"/>
      <c r="K41" s="33"/>
    </row>
    <row r="42" spans="1:11">
      <c r="A42" s="29" t="s">
        <v>40</v>
      </c>
      <c r="B42" s="47" t="s">
        <v>220</v>
      </c>
      <c r="C42" s="47">
        <v>258</v>
      </c>
      <c r="D42" s="30">
        <v>159394</v>
      </c>
      <c r="E42" s="30">
        <v>28128</v>
      </c>
      <c r="F42" s="31">
        <v>1100</v>
      </c>
      <c r="G42" s="30">
        <v>4704.5200000000004</v>
      </c>
      <c r="H42" s="32">
        <f t="shared" si="0"/>
        <v>193326.52</v>
      </c>
      <c r="I42" s="33"/>
      <c r="J42" s="35"/>
      <c r="K42" s="33"/>
    </row>
    <row r="43" spans="1:11">
      <c r="A43" s="29" t="s">
        <v>41</v>
      </c>
      <c r="B43" s="47" t="s">
        <v>223</v>
      </c>
      <c r="C43" s="47">
        <v>259</v>
      </c>
      <c r="D43" s="30">
        <v>37740</v>
      </c>
      <c r="E43" s="30">
        <v>6660</v>
      </c>
      <c r="F43" s="31">
        <v>900</v>
      </c>
      <c r="G43" s="30">
        <v>936.18</v>
      </c>
      <c r="H43" s="32">
        <f t="shared" si="0"/>
        <v>46236.18</v>
      </c>
      <c r="I43" s="33"/>
      <c r="J43" s="35"/>
      <c r="K43" s="33"/>
    </row>
    <row r="44" spans="1:11">
      <c r="A44" s="29" t="s">
        <v>42</v>
      </c>
      <c r="B44" s="47" t="s">
        <v>218</v>
      </c>
      <c r="C44" s="47">
        <v>260</v>
      </c>
      <c r="D44" s="30">
        <v>181347</v>
      </c>
      <c r="E44" s="30">
        <v>32003</v>
      </c>
      <c r="F44" s="31">
        <v>1100</v>
      </c>
      <c r="G44" s="30">
        <v>4931.92</v>
      </c>
      <c r="H44" s="32">
        <f t="shared" si="0"/>
        <v>219381.92</v>
      </c>
      <c r="I44" s="33"/>
      <c r="J44" s="35"/>
      <c r="K44" s="33"/>
    </row>
    <row r="45" spans="1:11">
      <c r="A45" s="29" t="s">
        <v>43</v>
      </c>
      <c r="B45" s="47" t="s">
        <v>219</v>
      </c>
      <c r="C45" s="47">
        <v>261</v>
      </c>
      <c r="D45" s="30">
        <v>188788</v>
      </c>
      <c r="E45" s="30">
        <v>33315</v>
      </c>
      <c r="F45" s="31">
        <v>1100</v>
      </c>
      <c r="G45" s="30">
        <v>4851.5200000000004</v>
      </c>
      <c r="H45" s="32">
        <f t="shared" si="0"/>
        <v>228054.52</v>
      </c>
      <c r="I45" s="33"/>
      <c r="J45" s="35"/>
      <c r="K45" s="33"/>
    </row>
    <row r="46" spans="1:11">
      <c r="A46" s="29" t="s">
        <v>44</v>
      </c>
      <c r="B46" s="47" t="s">
        <v>224</v>
      </c>
      <c r="C46" s="47">
        <v>262</v>
      </c>
      <c r="D46" s="30">
        <v>52514</v>
      </c>
      <c r="E46" s="30">
        <v>9267</v>
      </c>
      <c r="F46" s="31">
        <v>1000</v>
      </c>
      <c r="G46" s="30">
        <v>1364.59</v>
      </c>
      <c r="H46" s="32">
        <f t="shared" si="0"/>
        <v>64145.59</v>
      </c>
      <c r="I46" s="33"/>
      <c r="J46" s="35"/>
      <c r="K46" s="33"/>
    </row>
    <row r="47" spans="1:11">
      <c r="A47" s="29" t="s">
        <v>45</v>
      </c>
      <c r="B47" s="47" t="s">
        <v>220</v>
      </c>
      <c r="C47" s="47">
        <v>263</v>
      </c>
      <c r="D47" s="30">
        <v>94331</v>
      </c>
      <c r="E47" s="30">
        <v>16647</v>
      </c>
      <c r="F47" s="31">
        <v>900</v>
      </c>
      <c r="G47" s="30">
        <v>2733.05</v>
      </c>
      <c r="H47" s="32">
        <f t="shared" si="0"/>
        <v>114611.05</v>
      </c>
      <c r="I47" s="33"/>
      <c r="J47" s="35"/>
      <c r="K47" s="33"/>
    </row>
    <row r="48" spans="1:11">
      <c r="A48" s="29" t="s">
        <v>46</v>
      </c>
      <c r="B48" s="47" t="s">
        <v>220</v>
      </c>
      <c r="C48" s="47">
        <v>435</v>
      </c>
      <c r="D48" s="30">
        <v>38275</v>
      </c>
      <c r="E48" s="30">
        <v>6754</v>
      </c>
      <c r="F48" s="31">
        <v>900</v>
      </c>
      <c r="G48" s="30">
        <v>924.81</v>
      </c>
      <c r="H48" s="32">
        <f t="shared" si="0"/>
        <v>46853.81</v>
      </c>
      <c r="I48" s="33"/>
      <c r="J48" s="35"/>
      <c r="K48" s="33"/>
    </row>
    <row r="49" spans="1:11">
      <c r="A49" s="29" t="s">
        <v>47</v>
      </c>
      <c r="B49" s="47" t="s">
        <v>218</v>
      </c>
      <c r="C49" s="47">
        <v>503</v>
      </c>
      <c r="D49" s="30">
        <v>32892</v>
      </c>
      <c r="E49" s="30">
        <v>5805</v>
      </c>
      <c r="F49" s="31">
        <v>1600</v>
      </c>
      <c r="G49" s="30">
        <v>673.45</v>
      </c>
      <c r="H49" s="32">
        <f t="shared" si="0"/>
        <v>40970.449999999997</v>
      </c>
      <c r="I49" s="33"/>
      <c r="J49" s="35"/>
      <c r="K49" s="33"/>
    </row>
    <row r="50" spans="1:11">
      <c r="A50" s="29" t="s">
        <v>48</v>
      </c>
      <c r="B50" s="47" t="s">
        <v>218</v>
      </c>
      <c r="C50" s="47">
        <v>505</v>
      </c>
      <c r="D50" s="30">
        <v>36060</v>
      </c>
      <c r="E50" s="30">
        <v>6363</v>
      </c>
      <c r="F50" s="31">
        <v>1600</v>
      </c>
      <c r="G50" s="30">
        <v>745.33</v>
      </c>
      <c r="H50" s="32">
        <f t="shared" si="0"/>
        <v>44768.33</v>
      </c>
      <c r="I50" s="33"/>
      <c r="J50" s="35"/>
      <c r="K50" s="33"/>
    </row>
    <row r="51" spans="1:11">
      <c r="A51" s="29" t="s">
        <v>49</v>
      </c>
      <c r="B51" s="47" t="s">
        <v>219</v>
      </c>
      <c r="C51" s="47">
        <v>506</v>
      </c>
      <c r="D51" s="30">
        <v>28519</v>
      </c>
      <c r="E51" s="30">
        <v>5033</v>
      </c>
      <c r="F51" s="31">
        <v>900</v>
      </c>
      <c r="G51" s="30">
        <v>622.70000000000005</v>
      </c>
      <c r="H51" s="32">
        <f t="shared" si="0"/>
        <v>35074.699999999997</v>
      </c>
      <c r="I51" s="33"/>
      <c r="J51" s="35"/>
      <c r="K51" s="33"/>
    </row>
    <row r="52" spans="1:11">
      <c r="A52" s="29" t="s">
        <v>50</v>
      </c>
      <c r="B52" s="47" t="s">
        <v>219</v>
      </c>
      <c r="C52" s="47">
        <v>509</v>
      </c>
      <c r="D52" s="30">
        <v>42980</v>
      </c>
      <c r="E52" s="30">
        <v>7585</v>
      </c>
      <c r="F52" s="31">
        <v>1000</v>
      </c>
      <c r="G52" s="30">
        <v>1055.57</v>
      </c>
      <c r="H52" s="32">
        <f t="shared" si="0"/>
        <v>52620.57</v>
      </c>
      <c r="I52" s="33"/>
      <c r="J52" s="35"/>
      <c r="K52" s="33"/>
    </row>
    <row r="53" spans="1:11">
      <c r="A53" s="29" t="s">
        <v>51</v>
      </c>
      <c r="B53" s="47" t="s">
        <v>222</v>
      </c>
      <c r="C53" s="47">
        <v>510</v>
      </c>
      <c r="D53" s="30">
        <v>57949</v>
      </c>
      <c r="E53" s="30">
        <v>10226</v>
      </c>
      <c r="F53" s="31">
        <v>1400</v>
      </c>
      <c r="G53" s="30">
        <v>1475.85</v>
      </c>
      <c r="H53" s="32">
        <f t="shared" si="0"/>
        <v>71050.850000000006</v>
      </c>
      <c r="I53" s="33"/>
      <c r="J53" s="35"/>
      <c r="K53" s="33"/>
    </row>
    <row r="54" spans="1:11">
      <c r="A54" s="29" t="s">
        <v>52</v>
      </c>
      <c r="B54" s="47" t="s">
        <v>222</v>
      </c>
      <c r="C54" s="47">
        <v>511</v>
      </c>
      <c r="D54" s="30">
        <v>30477</v>
      </c>
      <c r="E54" s="30">
        <v>5378</v>
      </c>
      <c r="F54" s="31">
        <v>1100</v>
      </c>
      <c r="G54" s="30">
        <v>655.17999999999995</v>
      </c>
      <c r="H54" s="32">
        <f t="shared" si="0"/>
        <v>37610.18</v>
      </c>
      <c r="I54" s="33"/>
      <c r="J54" s="35"/>
      <c r="K54" s="36"/>
    </row>
    <row r="55" spans="1:11" ht="30">
      <c r="A55" s="29" t="s">
        <v>227</v>
      </c>
      <c r="B55" s="47" t="s">
        <v>219</v>
      </c>
      <c r="C55" s="47">
        <v>512</v>
      </c>
      <c r="D55" s="30">
        <v>55695</v>
      </c>
      <c r="E55" s="30">
        <v>9828</v>
      </c>
      <c r="F55" s="31">
        <v>2900</v>
      </c>
      <c r="G55" s="30">
        <v>1076.28</v>
      </c>
      <c r="H55" s="32">
        <f t="shared" si="0"/>
        <v>69499.28</v>
      </c>
      <c r="I55" s="33"/>
      <c r="J55" s="35"/>
      <c r="K55" s="33"/>
    </row>
    <row r="56" spans="1:11">
      <c r="A56" s="29" t="s">
        <v>53</v>
      </c>
      <c r="B56" s="47" t="s">
        <v>218</v>
      </c>
      <c r="C56" s="47">
        <v>514</v>
      </c>
      <c r="D56" s="30">
        <v>37578</v>
      </c>
      <c r="E56" s="30">
        <v>6631</v>
      </c>
      <c r="F56" s="31">
        <v>1600</v>
      </c>
      <c r="G56" s="30">
        <v>779.03</v>
      </c>
      <c r="H56" s="32">
        <f t="shared" si="0"/>
        <v>46588.03</v>
      </c>
      <c r="I56" s="33"/>
      <c r="J56" s="35"/>
      <c r="K56" s="33"/>
    </row>
    <row r="57" spans="1:11">
      <c r="A57" s="29" t="s">
        <v>54</v>
      </c>
      <c r="B57" s="47" t="s">
        <v>221</v>
      </c>
      <c r="C57" s="47">
        <v>516</v>
      </c>
      <c r="D57" s="30">
        <v>30840</v>
      </c>
      <c r="E57" s="30">
        <v>5442</v>
      </c>
      <c r="F57" s="31">
        <v>1100</v>
      </c>
      <c r="G57" s="30">
        <v>640.55999999999995</v>
      </c>
      <c r="H57" s="32">
        <f t="shared" si="0"/>
        <v>38022.559999999998</v>
      </c>
      <c r="I57" s="33"/>
      <c r="J57" s="35"/>
      <c r="K57" s="33"/>
    </row>
    <row r="58" spans="1:11">
      <c r="A58" s="29" t="s">
        <v>55</v>
      </c>
      <c r="B58" s="47" t="s">
        <v>218</v>
      </c>
      <c r="C58" s="47">
        <v>517</v>
      </c>
      <c r="D58" s="30">
        <v>169726</v>
      </c>
      <c r="E58" s="30">
        <v>29952</v>
      </c>
      <c r="F58" s="31">
        <v>800</v>
      </c>
      <c r="G58" s="30">
        <v>4775.99</v>
      </c>
      <c r="H58" s="32">
        <f t="shared" si="0"/>
        <v>205253.99</v>
      </c>
      <c r="I58" s="33"/>
      <c r="J58" s="35"/>
      <c r="K58" s="33"/>
    </row>
    <row r="59" spans="1:11">
      <c r="A59" s="29" t="s">
        <v>56</v>
      </c>
      <c r="B59" s="47" t="s">
        <v>226</v>
      </c>
      <c r="C59" s="47">
        <v>543</v>
      </c>
      <c r="D59" s="30">
        <v>30835</v>
      </c>
      <c r="E59" s="30">
        <v>5442</v>
      </c>
      <c r="F59" s="31">
        <v>1100</v>
      </c>
      <c r="G59" s="30">
        <v>632.44000000000005</v>
      </c>
      <c r="H59" s="32">
        <f t="shared" si="0"/>
        <v>38009.440000000002</v>
      </c>
      <c r="I59" s="33"/>
      <c r="J59" s="35"/>
      <c r="K59" s="33"/>
    </row>
    <row r="60" spans="1:11">
      <c r="A60" s="29" t="s">
        <v>57</v>
      </c>
      <c r="B60" s="47" t="s">
        <v>218</v>
      </c>
      <c r="C60" s="47">
        <v>519</v>
      </c>
      <c r="D60" s="30">
        <v>37193</v>
      </c>
      <c r="E60" s="30">
        <v>6563</v>
      </c>
      <c r="F60" s="31">
        <v>1600</v>
      </c>
      <c r="G60" s="30">
        <v>721.78</v>
      </c>
      <c r="H60" s="32">
        <f t="shared" si="0"/>
        <v>46077.78</v>
      </c>
      <c r="I60" s="33"/>
      <c r="J60" s="35"/>
      <c r="K60" s="33"/>
    </row>
    <row r="61" spans="1:11">
      <c r="A61" s="29" t="s">
        <v>58</v>
      </c>
      <c r="B61" s="47" t="s">
        <v>222</v>
      </c>
      <c r="C61" s="47">
        <v>520</v>
      </c>
      <c r="D61" s="30">
        <v>33407</v>
      </c>
      <c r="E61" s="30">
        <v>5895</v>
      </c>
      <c r="F61" s="31">
        <v>1100</v>
      </c>
      <c r="G61" s="30">
        <v>725.43</v>
      </c>
      <c r="H61" s="32">
        <f t="shared" si="0"/>
        <v>41127.43</v>
      </c>
      <c r="I61" s="33"/>
      <c r="J61" s="35"/>
      <c r="K61" s="33"/>
    </row>
    <row r="62" spans="1:11">
      <c r="A62" s="29" t="s">
        <v>59</v>
      </c>
      <c r="B62" s="47" t="s">
        <v>218</v>
      </c>
      <c r="C62" s="47">
        <v>522</v>
      </c>
      <c r="D62" s="30">
        <v>33850</v>
      </c>
      <c r="E62" s="30">
        <v>5974</v>
      </c>
      <c r="F62" s="31">
        <v>900</v>
      </c>
      <c r="G62" s="30">
        <v>780.66</v>
      </c>
      <c r="H62" s="32">
        <f t="shared" si="0"/>
        <v>41504.660000000003</v>
      </c>
      <c r="I62" s="33"/>
      <c r="J62" s="35"/>
      <c r="K62" s="33"/>
    </row>
    <row r="63" spans="1:11">
      <c r="A63" s="29" t="s">
        <v>60</v>
      </c>
      <c r="B63" s="47" t="s">
        <v>218</v>
      </c>
      <c r="C63" s="47">
        <v>561</v>
      </c>
      <c r="D63" s="30">
        <v>601754</v>
      </c>
      <c r="E63" s="30">
        <v>106192</v>
      </c>
      <c r="F63" s="31">
        <v>700</v>
      </c>
      <c r="G63" s="34">
        <v>10080</v>
      </c>
      <c r="H63" s="32">
        <f t="shared" si="0"/>
        <v>718726</v>
      </c>
      <c r="I63" s="33"/>
      <c r="J63" s="35"/>
      <c r="K63" s="36"/>
    </row>
    <row r="64" spans="1:11">
      <c r="A64" s="29" t="s">
        <v>61</v>
      </c>
      <c r="B64" s="47" t="s">
        <v>220</v>
      </c>
      <c r="C64" s="47">
        <v>564</v>
      </c>
      <c r="D64" s="30">
        <v>38859</v>
      </c>
      <c r="E64" s="30">
        <v>6857</v>
      </c>
      <c r="F64" s="31">
        <v>800</v>
      </c>
      <c r="G64" s="30">
        <v>976.38</v>
      </c>
      <c r="H64" s="32">
        <f t="shared" si="0"/>
        <v>47492.38</v>
      </c>
      <c r="I64" s="33"/>
      <c r="J64" s="35"/>
      <c r="K64" s="33"/>
    </row>
    <row r="65" spans="1:11">
      <c r="A65" s="29" t="s">
        <v>62</v>
      </c>
      <c r="B65" s="47" t="s">
        <v>219</v>
      </c>
      <c r="C65" s="47">
        <v>566</v>
      </c>
      <c r="D65" s="30">
        <v>32296</v>
      </c>
      <c r="E65" s="30">
        <v>5699</v>
      </c>
      <c r="F65" s="31">
        <v>1100</v>
      </c>
      <c r="G65" s="30">
        <v>677.11</v>
      </c>
      <c r="H65" s="32">
        <f t="shared" si="0"/>
        <v>39772.11</v>
      </c>
      <c r="I65" s="33"/>
      <c r="J65" s="35"/>
      <c r="K65" s="33"/>
    </row>
    <row r="66" spans="1:11">
      <c r="A66" s="29" t="s">
        <v>63</v>
      </c>
      <c r="B66" s="47" t="s">
        <v>221</v>
      </c>
      <c r="C66" s="47">
        <v>567</v>
      </c>
      <c r="D66" s="30">
        <v>35769</v>
      </c>
      <c r="E66" s="30">
        <v>6312</v>
      </c>
      <c r="F66" s="31">
        <v>1600</v>
      </c>
      <c r="G66" s="30">
        <v>731.93</v>
      </c>
      <c r="H66" s="32">
        <f t="shared" si="0"/>
        <v>44412.93</v>
      </c>
      <c r="I66" s="33"/>
      <c r="J66" s="35"/>
      <c r="K66" s="33"/>
    </row>
    <row r="67" spans="1:11">
      <c r="A67" s="29" t="s">
        <v>64</v>
      </c>
      <c r="B67" s="47" t="s">
        <v>219</v>
      </c>
      <c r="C67" s="47">
        <v>568</v>
      </c>
      <c r="D67" s="30">
        <v>28856</v>
      </c>
      <c r="E67" s="30">
        <v>5092</v>
      </c>
      <c r="F67" s="31">
        <v>900</v>
      </c>
      <c r="G67" s="30">
        <v>606.04999999999995</v>
      </c>
      <c r="H67" s="32">
        <f t="shared" ref="H67:H130" si="1">SUM(D67:G67)</f>
        <v>35454.050000000003</v>
      </c>
      <c r="I67" s="33"/>
      <c r="J67" s="35"/>
      <c r="K67" s="33"/>
    </row>
    <row r="68" spans="1:11">
      <c r="A68" s="29" t="s">
        <v>65</v>
      </c>
      <c r="B68" s="47" t="s">
        <v>222</v>
      </c>
      <c r="C68" s="47">
        <v>569</v>
      </c>
      <c r="D68" s="30">
        <v>45710</v>
      </c>
      <c r="E68" s="30">
        <v>8067</v>
      </c>
      <c r="F68" s="31">
        <v>1000</v>
      </c>
      <c r="G68" s="30">
        <v>1151.4000000000001</v>
      </c>
      <c r="H68" s="32">
        <f t="shared" si="1"/>
        <v>55928.4</v>
      </c>
      <c r="I68" s="33"/>
      <c r="J68" s="35"/>
      <c r="K68" s="33"/>
    </row>
    <row r="69" spans="1:11">
      <c r="A69" s="29" t="s">
        <v>66</v>
      </c>
      <c r="B69" s="47" t="s">
        <v>219</v>
      </c>
      <c r="C69" s="47">
        <v>570</v>
      </c>
      <c r="D69" s="30">
        <v>55230</v>
      </c>
      <c r="E69" s="30">
        <v>9746</v>
      </c>
      <c r="F69" s="31">
        <v>2900</v>
      </c>
      <c r="G69" s="30">
        <v>1243.58</v>
      </c>
      <c r="H69" s="32">
        <f t="shared" si="1"/>
        <v>69119.58</v>
      </c>
      <c r="I69" s="33"/>
      <c r="J69" s="35"/>
      <c r="K69" s="33"/>
    </row>
    <row r="70" spans="1:11">
      <c r="A70" s="29" t="s">
        <v>67</v>
      </c>
      <c r="B70" s="47" t="s">
        <v>220</v>
      </c>
      <c r="C70" s="47">
        <v>571</v>
      </c>
      <c r="D70" s="30">
        <v>59276</v>
      </c>
      <c r="E70" s="30">
        <v>10461</v>
      </c>
      <c r="F70" s="31">
        <v>1000</v>
      </c>
      <c r="G70" s="30">
        <v>1611.07</v>
      </c>
      <c r="H70" s="32">
        <f t="shared" si="1"/>
        <v>72348.070000000007</v>
      </c>
      <c r="I70" s="33"/>
      <c r="J70" s="35"/>
      <c r="K70" s="33"/>
    </row>
    <row r="71" spans="1:11">
      <c r="A71" s="29" t="s">
        <v>68</v>
      </c>
      <c r="B71" s="47" t="s">
        <v>218</v>
      </c>
      <c r="C71" s="47">
        <v>572</v>
      </c>
      <c r="D71" s="30">
        <v>35791</v>
      </c>
      <c r="E71" s="30">
        <v>6316</v>
      </c>
      <c r="F71" s="31">
        <v>1100</v>
      </c>
      <c r="G71" s="30">
        <v>844.82</v>
      </c>
      <c r="H71" s="32">
        <f t="shared" si="1"/>
        <v>44051.82</v>
      </c>
      <c r="I71" s="33"/>
      <c r="J71" s="35"/>
      <c r="K71" s="33"/>
    </row>
    <row r="72" spans="1:11">
      <c r="A72" s="29" t="s">
        <v>69</v>
      </c>
      <c r="B72" s="47" t="s">
        <v>218</v>
      </c>
      <c r="C72" s="47">
        <v>885</v>
      </c>
      <c r="D72" s="30">
        <v>33708</v>
      </c>
      <c r="E72" s="30">
        <v>5948</v>
      </c>
      <c r="F72" s="31">
        <v>1100</v>
      </c>
      <c r="G72" s="30">
        <v>727.06</v>
      </c>
      <c r="H72" s="32">
        <f t="shared" si="1"/>
        <v>41483.06</v>
      </c>
      <c r="I72" s="33"/>
      <c r="J72" s="35"/>
      <c r="K72" s="33"/>
    </row>
    <row r="73" spans="1:11">
      <c r="A73" s="29" t="s">
        <v>70</v>
      </c>
      <c r="B73" s="47" t="s">
        <v>219</v>
      </c>
      <c r="C73" s="47">
        <v>886</v>
      </c>
      <c r="D73" s="30">
        <v>28939</v>
      </c>
      <c r="E73" s="30">
        <v>5107</v>
      </c>
      <c r="F73" s="31">
        <v>900</v>
      </c>
      <c r="G73" s="30">
        <v>619.85</v>
      </c>
      <c r="H73" s="32">
        <f t="shared" si="1"/>
        <v>35565.85</v>
      </c>
      <c r="I73" s="33"/>
      <c r="J73" s="35"/>
      <c r="K73" s="33"/>
    </row>
    <row r="74" spans="1:11">
      <c r="A74" s="29" t="s">
        <v>71</v>
      </c>
      <c r="B74" s="47" t="s">
        <v>218</v>
      </c>
      <c r="C74" s="47">
        <v>887</v>
      </c>
      <c r="D74" s="30">
        <v>39409</v>
      </c>
      <c r="E74" s="30">
        <v>6955</v>
      </c>
      <c r="F74" s="31">
        <v>1600</v>
      </c>
      <c r="G74" s="30">
        <v>895.58</v>
      </c>
      <c r="H74" s="32">
        <f t="shared" si="1"/>
        <v>48859.58</v>
      </c>
      <c r="I74" s="33"/>
      <c r="J74" s="35"/>
      <c r="K74" s="33"/>
    </row>
    <row r="75" spans="1:11">
      <c r="A75" s="29" t="s">
        <v>72</v>
      </c>
      <c r="B75" s="47" t="s">
        <v>221</v>
      </c>
      <c r="C75" s="47">
        <v>888</v>
      </c>
      <c r="D75" s="30">
        <v>36999</v>
      </c>
      <c r="E75" s="30">
        <v>6529</v>
      </c>
      <c r="F75" s="31">
        <v>1600</v>
      </c>
      <c r="G75" s="30">
        <v>721.78</v>
      </c>
      <c r="H75" s="32">
        <f t="shared" si="1"/>
        <v>45849.78</v>
      </c>
      <c r="I75" s="33"/>
      <c r="J75" s="35"/>
      <c r="K75" s="33"/>
    </row>
    <row r="76" spans="1:11">
      <c r="A76" s="29" t="s">
        <v>214</v>
      </c>
      <c r="B76" s="47" t="s">
        <v>220</v>
      </c>
      <c r="C76" s="47">
        <v>889</v>
      </c>
      <c r="D76" s="30">
        <v>722500</v>
      </c>
      <c r="E76" s="30">
        <v>127500</v>
      </c>
      <c r="F76" s="31">
        <v>1000</v>
      </c>
      <c r="G76" s="34">
        <v>10080</v>
      </c>
      <c r="H76" s="32">
        <f t="shared" si="1"/>
        <v>861080</v>
      </c>
      <c r="I76" s="33"/>
      <c r="J76" s="35"/>
      <c r="K76" s="33"/>
    </row>
    <row r="77" spans="1:11">
      <c r="A77" s="29" t="s">
        <v>73</v>
      </c>
      <c r="B77" s="47" t="s">
        <v>225</v>
      </c>
      <c r="C77" s="47">
        <v>890</v>
      </c>
      <c r="D77" s="30">
        <v>34234</v>
      </c>
      <c r="E77" s="30">
        <v>6041</v>
      </c>
      <c r="F77" s="31">
        <v>1600</v>
      </c>
      <c r="G77" s="30">
        <v>625.13</v>
      </c>
      <c r="H77" s="32">
        <f t="shared" si="1"/>
        <v>42500.13</v>
      </c>
      <c r="I77" s="33"/>
      <c r="J77" s="35"/>
      <c r="K77" s="33"/>
    </row>
    <row r="78" spans="1:11">
      <c r="A78" s="29" t="s">
        <v>74</v>
      </c>
      <c r="B78" s="47" t="s">
        <v>219</v>
      </c>
      <c r="C78" s="47">
        <v>892</v>
      </c>
      <c r="D78" s="30">
        <v>31840</v>
      </c>
      <c r="E78" s="30">
        <v>5619</v>
      </c>
      <c r="F78" s="31">
        <v>900</v>
      </c>
      <c r="G78" s="30">
        <v>709.19</v>
      </c>
      <c r="H78" s="32">
        <f t="shared" si="1"/>
        <v>39068.19</v>
      </c>
      <c r="I78" s="33"/>
      <c r="J78" s="35"/>
      <c r="K78" s="33"/>
    </row>
    <row r="79" spans="1:11">
      <c r="A79" s="29" t="s">
        <v>75</v>
      </c>
      <c r="B79" s="47" t="s">
        <v>221</v>
      </c>
      <c r="C79" s="47">
        <v>893</v>
      </c>
      <c r="D79" s="30">
        <v>36332</v>
      </c>
      <c r="E79" s="30">
        <v>6412</v>
      </c>
      <c r="F79" s="31">
        <v>1600</v>
      </c>
      <c r="G79" s="30">
        <v>763.2</v>
      </c>
      <c r="H79" s="32">
        <f t="shared" si="1"/>
        <v>45107.199999999997</v>
      </c>
      <c r="I79" s="33"/>
      <c r="J79" s="35"/>
      <c r="K79" s="33"/>
    </row>
    <row r="80" spans="1:11">
      <c r="A80" s="29" t="s">
        <v>76</v>
      </c>
      <c r="B80" s="47" t="s">
        <v>224</v>
      </c>
      <c r="C80" s="47">
        <v>894</v>
      </c>
      <c r="D80" s="30">
        <v>76559</v>
      </c>
      <c r="E80" s="30">
        <v>13511</v>
      </c>
      <c r="F80" s="31">
        <v>800</v>
      </c>
      <c r="G80" s="30">
        <v>2217.34</v>
      </c>
      <c r="H80" s="32">
        <f t="shared" si="1"/>
        <v>93087.34</v>
      </c>
      <c r="I80" s="33"/>
      <c r="J80" s="35"/>
      <c r="K80" s="33"/>
    </row>
    <row r="81" spans="1:11">
      <c r="A81" s="29" t="s">
        <v>77</v>
      </c>
      <c r="B81" s="47" t="s">
        <v>221</v>
      </c>
      <c r="C81" s="47">
        <v>895</v>
      </c>
      <c r="D81" s="30">
        <v>30705</v>
      </c>
      <c r="E81" s="30">
        <v>5418</v>
      </c>
      <c r="F81" s="31">
        <v>1100</v>
      </c>
      <c r="G81" s="30">
        <v>659.65</v>
      </c>
      <c r="H81" s="32">
        <f t="shared" si="1"/>
        <v>37882.65</v>
      </c>
      <c r="I81" s="33"/>
      <c r="J81" s="35"/>
      <c r="K81" s="33"/>
    </row>
    <row r="82" spans="1:11">
      <c r="A82" s="29" t="s">
        <v>259</v>
      </c>
      <c r="B82" s="47" t="s">
        <v>219</v>
      </c>
      <c r="C82" s="47">
        <v>896</v>
      </c>
      <c r="D82" s="30">
        <v>31187</v>
      </c>
      <c r="E82" s="30">
        <v>5504</v>
      </c>
      <c r="F82" s="31">
        <v>900</v>
      </c>
      <c r="G82" s="30">
        <v>709.6</v>
      </c>
      <c r="H82" s="32">
        <f t="shared" si="1"/>
        <v>38300.6</v>
      </c>
      <c r="I82" s="33"/>
      <c r="J82" s="35"/>
      <c r="K82" s="33"/>
    </row>
    <row r="83" spans="1:11">
      <c r="A83" s="29" t="s">
        <v>78</v>
      </c>
      <c r="B83" s="47" t="s">
        <v>218</v>
      </c>
      <c r="C83" s="47">
        <v>926</v>
      </c>
      <c r="D83" s="30">
        <v>79502</v>
      </c>
      <c r="E83" s="30">
        <v>14030</v>
      </c>
      <c r="F83" s="31">
        <v>2900</v>
      </c>
      <c r="G83" s="30">
        <v>1831.98</v>
      </c>
      <c r="H83" s="32">
        <f t="shared" si="1"/>
        <v>98263.98</v>
      </c>
      <c r="I83" s="33"/>
      <c r="J83" s="35"/>
      <c r="K83" s="33"/>
    </row>
    <row r="84" spans="1:11">
      <c r="A84" s="29" t="s">
        <v>79</v>
      </c>
      <c r="B84" s="47" t="s">
        <v>220</v>
      </c>
      <c r="C84" s="47">
        <v>927</v>
      </c>
      <c r="D84" s="30">
        <v>30818</v>
      </c>
      <c r="E84" s="30">
        <v>5439</v>
      </c>
      <c r="F84" s="31">
        <v>900</v>
      </c>
      <c r="G84" s="30">
        <v>685.64</v>
      </c>
      <c r="H84" s="32">
        <f t="shared" si="1"/>
        <v>37842.639999999999</v>
      </c>
      <c r="I84" s="33"/>
      <c r="J84" s="35"/>
      <c r="K84" s="33"/>
    </row>
    <row r="85" spans="1:11">
      <c r="A85" s="29" t="s">
        <v>80</v>
      </c>
      <c r="B85" s="47" t="s">
        <v>218</v>
      </c>
      <c r="C85" s="47">
        <v>928</v>
      </c>
      <c r="D85" s="30">
        <v>36779</v>
      </c>
      <c r="E85" s="30">
        <v>6490</v>
      </c>
      <c r="F85" s="31">
        <v>1100</v>
      </c>
      <c r="G85" s="30">
        <v>863.9</v>
      </c>
      <c r="H85" s="32">
        <f t="shared" si="1"/>
        <v>45232.9</v>
      </c>
      <c r="I85" s="33"/>
      <c r="J85" s="35"/>
      <c r="K85" s="33"/>
    </row>
    <row r="86" spans="1:11">
      <c r="A86" s="29" t="s">
        <v>81</v>
      </c>
      <c r="B86" s="47" t="s">
        <v>220</v>
      </c>
      <c r="C86" s="47">
        <v>929</v>
      </c>
      <c r="D86" s="30">
        <v>141398</v>
      </c>
      <c r="E86" s="30">
        <v>24953</v>
      </c>
      <c r="F86" s="31">
        <v>2800</v>
      </c>
      <c r="G86" s="30">
        <v>3891.57</v>
      </c>
      <c r="H86" s="32">
        <f t="shared" si="1"/>
        <v>173042.57</v>
      </c>
      <c r="I86" s="33"/>
      <c r="J86" s="35"/>
      <c r="K86" s="33"/>
    </row>
    <row r="87" spans="1:11">
      <c r="A87" s="29" t="s">
        <v>82</v>
      </c>
      <c r="B87" s="47" t="s">
        <v>220</v>
      </c>
      <c r="C87" s="47">
        <v>931</v>
      </c>
      <c r="D87" s="30">
        <v>36397</v>
      </c>
      <c r="E87" s="30">
        <v>6423</v>
      </c>
      <c r="F87" s="31">
        <v>1100</v>
      </c>
      <c r="G87" s="30">
        <v>840.76</v>
      </c>
      <c r="H87" s="32">
        <f t="shared" si="1"/>
        <v>44760.76</v>
      </c>
      <c r="I87" s="33"/>
      <c r="J87" s="35"/>
      <c r="K87" s="33"/>
    </row>
    <row r="88" spans="1:11">
      <c r="A88" s="29" t="s">
        <v>83</v>
      </c>
      <c r="B88" s="47" t="s">
        <v>225</v>
      </c>
      <c r="C88" s="47">
        <v>932</v>
      </c>
      <c r="D88" s="30">
        <v>35544</v>
      </c>
      <c r="E88" s="30">
        <v>6272</v>
      </c>
      <c r="F88" s="31">
        <v>1600</v>
      </c>
      <c r="G88" s="30">
        <v>755.89</v>
      </c>
      <c r="H88" s="32">
        <f t="shared" si="1"/>
        <v>44171.89</v>
      </c>
      <c r="I88" s="33"/>
      <c r="J88" s="35"/>
      <c r="K88" s="33"/>
    </row>
    <row r="89" spans="1:11">
      <c r="A89" s="29" t="s">
        <v>84</v>
      </c>
      <c r="B89" s="47" t="s">
        <v>218</v>
      </c>
      <c r="C89" s="47">
        <v>933</v>
      </c>
      <c r="D89" s="30">
        <v>98566</v>
      </c>
      <c r="E89" s="30">
        <v>17394</v>
      </c>
      <c r="F89" s="31">
        <v>1400</v>
      </c>
      <c r="G89" s="30">
        <v>2497.5300000000002</v>
      </c>
      <c r="H89" s="32">
        <f t="shared" si="1"/>
        <v>119857.53</v>
      </c>
      <c r="I89" s="33"/>
      <c r="J89" s="35"/>
      <c r="K89" s="33"/>
    </row>
    <row r="90" spans="1:11">
      <c r="A90" s="29" t="s">
        <v>85</v>
      </c>
      <c r="B90" s="47" t="s">
        <v>218</v>
      </c>
      <c r="C90" s="47">
        <v>934</v>
      </c>
      <c r="D90" s="30">
        <v>43393</v>
      </c>
      <c r="E90" s="30">
        <v>7658</v>
      </c>
      <c r="F90" s="31">
        <v>1400</v>
      </c>
      <c r="G90" s="30">
        <v>1041.76</v>
      </c>
      <c r="H90" s="32">
        <f t="shared" si="1"/>
        <v>53492.76</v>
      </c>
      <c r="I90" s="33"/>
      <c r="J90" s="35"/>
      <c r="K90" s="33"/>
    </row>
    <row r="91" spans="1:11">
      <c r="A91" s="29" t="s">
        <v>86</v>
      </c>
      <c r="B91" s="47" t="s">
        <v>221</v>
      </c>
      <c r="C91" s="47">
        <v>937</v>
      </c>
      <c r="D91" s="30">
        <v>47160</v>
      </c>
      <c r="E91" s="30">
        <v>8322</v>
      </c>
      <c r="F91" s="31">
        <v>1000</v>
      </c>
      <c r="G91" s="30">
        <v>1124.5999999999999</v>
      </c>
      <c r="H91" s="32">
        <f t="shared" si="1"/>
        <v>57606.6</v>
      </c>
      <c r="I91" s="33"/>
      <c r="J91" s="35"/>
      <c r="K91" s="33"/>
    </row>
    <row r="92" spans="1:11">
      <c r="A92" s="29" t="s">
        <v>87</v>
      </c>
      <c r="B92" s="47" t="s">
        <v>224</v>
      </c>
      <c r="C92" s="47">
        <v>938</v>
      </c>
      <c r="D92" s="30">
        <v>523806</v>
      </c>
      <c r="E92" s="30">
        <v>92436</v>
      </c>
      <c r="F92" s="31">
        <v>1000</v>
      </c>
      <c r="G92" s="34">
        <v>10080</v>
      </c>
      <c r="H92" s="32">
        <f t="shared" si="1"/>
        <v>627322</v>
      </c>
      <c r="I92" s="33"/>
      <c r="J92" s="35"/>
      <c r="K92" s="33"/>
    </row>
    <row r="93" spans="1:11">
      <c r="A93" s="29" t="s">
        <v>88</v>
      </c>
      <c r="B93" s="47" t="s">
        <v>225</v>
      </c>
      <c r="C93" s="47">
        <v>939</v>
      </c>
      <c r="D93" s="30">
        <v>44692</v>
      </c>
      <c r="E93" s="30">
        <v>7887</v>
      </c>
      <c r="F93" s="31">
        <v>3000</v>
      </c>
      <c r="G93" s="30">
        <v>635.28</v>
      </c>
      <c r="H93" s="32">
        <f t="shared" si="1"/>
        <v>56214.28</v>
      </c>
      <c r="I93" s="33"/>
      <c r="J93" s="35"/>
      <c r="K93" s="33"/>
    </row>
    <row r="94" spans="1:11">
      <c r="A94" s="29" t="s">
        <v>89</v>
      </c>
      <c r="B94" s="47" t="s">
        <v>218</v>
      </c>
      <c r="C94" s="47">
        <v>940</v>
      </c>
      <c r="D94" s="30">
        <v>45545</v>
      </c>
      <c r="E94" s="30">
        <v>8037</v>
      </c>
      <c r="F94" s="31">
        <v>3000</v>
      </c>
      <c r="G94" s="30">
        <v>836.7</v>
      </c>
      <c r="H94" s="32">
        <f t="shared" si="1"/>
        <v>57418.7</v>
      </c>
      <c r="I94" s="33"/>
      <c r="J94" s="35"/>
      <c r="K94" s="33"/>
    </row>
    <row r="95" spans="1:11">
      <c r="A95" s="29" t="s">
        <v>90</v>
      </c>
      <c r="B95" s="47" t="s">
        <v>224</v>
      </c>
      <c r="C95" s="47">
        <v>941</v>
      </c>
      <c r="D95" s="30">
        <v>118103</v>
      </c>
      <c r="E95" s="30">
        <v>20842</v>
      </c>
      <c r="F95" s="31">
        <v>1300</v>
      </c>
      <c r="G95" s="30">
        <v>3320.23</v>
      </c>
      <c r="H95" s="32">
        <f t="shared" si="1"/>
        <v>143565.23000000001</v>
      </c>
      <c r="I95" s="33"/>
      <c r="J95" s="35"/>
      <c r="K95" s="33"/>
    </row>
    <row r="96" spans="1:11">
      <c r="A96" s="29" t="s">
        <v>91</v>
      </c>
      <c r="B96" s="47" t="s">
        <v>220</v>
      </c>
      <c r="C96" s="47">
        <v>942</v>
      </c>
      <c r="D96" s="30">
        <v>31070</v>
      </c>
      <c r="E96" s="30">
        <v>5483</v>
      </c>
      <c r="F96" s="31">
        <v>1100</v>
      </c>
      <c r="G96" s="30">
        <v>665.33</v>
      </c>
      <c r="H96" s="32">
        <f t="shared" si="1"/>
        <v>38318.33</v>
      </c>
      <c r="I96" s="33"/>
      <c r="J96" s="35"/>
      <c r="K96" s="33"/>
    </row>
    <row r="97" spans="1:11">
      <c r="A97" s="29" t="s">
        <v>92</v>
      </c>
      <c r="B97" s="47" t="s">
        <v>223</v>
      </c>
      <c r="C97" s="47">
        <v>944</v>
      </c>
      <c r="D97" s="30">
        <v>33345</v>
      </c>
      <c r="E97" s="30">
        <v>5884</v>
      </c>
      <c r="F97" s="31">
        <v>1100</v>
      </c>
      <c r="G97" s="30">
        <v>716.09</v>
      </c>
      <c r="H97" s="32">
        <f t="shared" si="1"/>
        <v>41045.089999999997</v>
      </c>
      <c r="I97" s="33"/>
      <c r="J97" s="35"/>
      <c r="K97" s="33"/>
    </row>
    <row r="98" spans="1:11">
      <c r="A98" s="29" t="s">
        <v>93</v>
      </c>
      <c r="B98" s="47" t="s">
        <v>218</v>
      </c>
      <c r="C98" s="47">
        <v>945</v>
      </c>
      <c r="D98" s="30">
        <v>30854</v>
      </c>
      <c r="E98" s="30">
        <v>5445</v>
      </c>
      <c r="F98" s="31">
        <v>1100</v>
      </c>
      <c r="G98" s="30">
        <v>663.3</v>
      </c>
      <c r="H98" s="32">
        <f t="shared" si="1"/>
        <v>38062.300000000003</v>
      </c>
      <c r="I98" s="33"/>
      <c r="J98" s="35"/>
      <c r="K98" s="33"/>
    </row>
    <row r="99" spans="1:11">
      <c r="A99" s="29" t="s">
        <v>94</v>
      </c>
      <c r="B99" s="47" t="s">
        <v>224</v>
      </c>
      <c r="C99" s="47">
        <v>946</v>
      </c>
      <c r="D99" s="30">
        <v>39295</v>
      </c>
      <c r="E99" s="30">
        <v>6934</v>
      </c>
      <c r="F99" s="31">
        <v>1600</v>
      </c>
      <c r="G99" s="30">
        <v>842.79</v>
      </c>
      <c r="H99" s="32">
        <f t="shared" si="1"/>
        <v>48671.79</v>
      </c>
      <c r="I99" s="33"/>
      <c r="J99" s="35"/>
      <c r="K99" s="33"/>
    </row>
    <row r="100" spans="1:11">
      <c r="A100" s="29" t="s">
        <v>95</v>
      </c>
      <c r="B100" s="47" t="s">
        <v>221</v>
      </c>
      <c r="C100" s="47">
        <v>947</v>
      </c>
      <c r="D100" s="30">
        <v>32226</v>
      </c>
      <c r="E100" s="30">
        <v>5687</v>
      </c>
      <c r="F100" s="31">
        <v>1600</v>
      </c>
      <c r="G100" s="30">
        <v>590.21</v>
      </c>
      <c r="H100" s="32">
        <f t="shared" si="1"/>
        <v>40103.21</v>
      </c>
      <c r="I100" s="33"/>
      <c r="J100" s="35"/>
      <c r="K100" s="33"/>
    </row>
    <row r="101" spans="1:11">
      <c r="A101" s="29" t="s">
        <v>96</v>
      </c>
      <c r="B101" s="47" t="s">
        <v>223</v>
      </c>
      <c r="C101" s="47">
        <v>948</v>
      </c>
      <c r="D101" s="30">
        <v>33282</v>
      </c>
      <c r="E101" s="30">
        <v>5873</v>
      </c>
      <c r="F101" s="31">
        <v>1600</v>
      </c>
      <c r="G101" s="30">
        <v>679.14</v>
      </c>
      <c r="H101" s="32">
        <f t="shared" si="1"/>
        <v>41434.14</v>
      </c>
      <c r="I101" s="33"/>
      <c r="J101" s="35"/>
      <c r="K101" s="33"/>
    </row>
    <row r="102" spans="1:11">
      <c r="A102" s="29" t="s">
        <v>97</v>
      </c>
      <c r="B102" s="47" t="s">
        <v>218</v>
      </c>
      <c r="C102" s="47">
        <v>949</v>
      </c>
      <c r="D102" s="30">
        <v>28614</v>
      </c>
      <c r="E102" s="30">
        <v>5049</v>
      </c>
      <c r="F102" s="31">
        <v>900</v>
      </c>
      <c r="G102" s="30">
        <v>625.54</v>
      </c>
      <c r="H102" s="32">
        <f t="shared" si="1"/>
        <v>35188.54</v>
      </c>
      <c r="I102" s="33"/>
      <c r="J102" s="35"/>
      <c r="K102" s="33"/>
    </row>
    <row r="103" spans="1:11">
      <c r="A103" s="29" t="s">
        <v>98</v>
      </c>
      <c r="B103" s="47" t="s">
        <v>225</v>
      </c>
      <c r="C103" s="47">
        <v>950</v>
      </c>
      <c r="D103" s="30">
        <v>36264</v>
      </c>
      <c r="E103" s="30">
        <v>6400</v>
      </c>
      <c r="F103" s="31">
        <v>1600</v>
      </c>
      <c r="G103" s="30">
        <v>688.89</v>
      </c>
      <c r="H103" s="32">
        <f t="shared" si="1"/>
        <v>44952.89</v>
      </c>
      <c r="I103" s="33"/>
      <c r="J103" s="35"/>
      <c r="K103" s="33"/>
    </row>
    <row r="104" spans="1:11">
      <c r="A104" s="29" t="s">
        <v>99</v>
      </c>
      <c r="B104" s="47" t="s">
        <v>223</v>
      </c>
      <c r="C104" s="47">
        <v>963</v>
      </c>
      <c r="D104" s="30">
        <v>50296</v>
      </c>
      <c r="E104" s="30">
        <v>8876</v>
      </c>
      <c r="F104" s="31">
        <v>3000</v>
      </c>
      <c r="G104" s="30">
        <v>923.19</v>
      </c>
      <c r="H104" s="32">
        <f t="shared" si="1"/>
        <v>63095.19</v>
      </c>
      <c r="I104" s="33"/>
      <c r="J104" s="35"/>
      <c r="K104" s="33"/>
    </row>
    <row r="105" spans="1:11">
      <c r="A105" s="29" t="s">
        <v>100</v>
      </c>
      <c r="B105" s="47" t="s">
        <v>219</v>
      </c>
      <c r="C105" s="47">
        <v>965</v>
      </c>
      <c r="D105" s="30">
        <v>48426</v>
      </c>
      <c r="E105" s="30">
        <v>8546</v>
      </c>
      <c r="F105" s="31">
        <v>1000</v>
      </c>
      <c r="G105" s="30">
        <v>1250.48</v>
      </c>
      <c r="H105" s="32">
        <f t="shared" si="1"/>
        <v>59222.48</v>
      </c>
      <c r="I105" s="33"/>
      <c r="J105" s="35"/>
      <c r="K105" s="33"/>
    </row>
    <row r="106" spans="1:11">
      <c r="A106" s="29" t="s">
        <v>101</v>
      </c>
      <c r="B106" s="47" t="s">
        <v>218</v>
      </c>
      <c r="C106" s="47">
        <v>967</v>
      </c>
      <c r="D106" s="30">
        <v>44580</v>
      </c>
      <c r="E106" s="30">
        <v>7867</v>
      </c>
      <c r="F106" s="31">
        <v>1000</v>
      </c>
      <c r="G106" s="30">
        <v>1080.74</v>
      </c>
      <c r="H106" s="32">
        <f t="shared" si="1"/>
        <v>54527.74</v>
      </c>
      <c r="I106" s="33"/>
      <c r="J106" s="35"/>
      <c r="K106" s="33"/>
    </row>
    <row r="107" spans="1:11">
      <c r="A107" s="29" t="s">
        <v>102</v>
      </c>
      <c r="B107" s="47" t="s">
        <v>225</v>
      </c>
      <c r="C107" s="47">
        <v>969</v>
      </c>
      <c r="D107" s="30">
        <v>35021</v>
      </c>
      <c r="E107" s="30">
        <v>6180</v>
      </c>
      <c r="F107" s="31">
        <v>1600</v>
      </c>
      <c r="G107" s="30">
        <v>642.59</v>
      </c>
      <c r="H107" s="32">
        <f t="shared" si="1"/>
        <v>43443.59</v>
      </c>
      <c r="I107" s="33"/>
      <c r="J107" s="35"/>
      <c r="K107" s="33"/>
    </row>
    <row r="108" spans="1:11">
      <c r="A108" s="29" t="s">
        <v>103</v>
      </c>
      <c r="B108" s="47" t="s">
        <v>223</v>
      </c>
      <c r="C108" s="47">
        <v>970</v>
      </c>
      <c r="D108" s="30">
        <v>443554</v>
      </c>
      <c r="E108" s="30">
        <v>78274</v>
      </c>
      <c r="F108" s="31">
        <v>1000</v>
      </c>
      <c r="G108" s="34">
        <v>10080</v>
      </c>
      <c r="H108" s="32">
        <f t="shared" si="1"/>
        <v>532908</v>
      </c>
      <c r="I108" s="33"/>
      <c r="J108" s="35"/>
      <c r="K108" s="33"/>
    </row>
    <row r="109" spans="1:11">
      <c r="A109" s="29" t="s">
        <v>104</v>
      </c>
      <c r="B109" s="47" t="s">
        <v>218</v>
      </c>
      <c r="C109" s="47">
        <v>972</v>
      </c>
      <c r="D109" s="30">
        <v>31370</v>
      </c>
      <c r="E109" s="30">
        <v>5536</v>
      </c>
      <c r="F109" s="31">
        <v>900</v>
      </c>
      <c r="G109" s="30">
        <v>697.82</v>
      </c>
      <c r="H109" s="32">
        <f t="shared" si="1"/>
        <v>38503.82</v>
      </c>
      <c r="I109" s="33"/>
      <c r="J109" s="35"/>
      <c r="K109" s="33"/>
    </row>
    <row r="110" spans="1:11">
      <c r="A110" s="29" t="s">
        <v>105</v>
      </c>
      <c r="B110" s="47" t="s">
        <v>224</v>
      </c>
      <c r="C110" s="47">
        <v>974</v>
      </c>
      <c r="D110" s="30">
        <v>38290</v>
      </c>
      <c r="E110" s="30">
        <v>6757</v>
      </c>
      <c r="F110" s="31">
        <v>3000</v>
      </c>
      <c r="G110" s="30">
        <v>720.97</v>
      </c>
      <c r="H110" s="32">
        <f t="shared" si="1"/>
        <v>48767.97</v>
      </c>
      <c r="I110" s="33"/>
      <c r="J110" s="35"/>
      <c r="K110" s="33"/>
    </row>
    <row r="111" spans="1:11">
      <c r="A111" s="29" t="s">
        <v>106</v>
      </c>
      <c r="B111" s="47" t="s">
        <v>219</v>
      </c>
      <c r="C111" s="47">
        <v>975</v>
      </c>
      <c r="D111" s="30">
        <v>328396</v>
      </c>
      <c r="E111" s="30">
        <v>57952</v>
      </c>
      <c r="F111" s="31">
        <v>1000</v>
      </c>
      <c r="G111" s="30">
        <v>9777.9699999999993</v>
      </c>
      <c r="H111" s="32">
        <f t="shared" si="1"/>
        <v>397125.97</v>
      </c>
      <c r="I111" s="33"/>
      <c r="J111" s="35"/>
      <c r="K111" s="33"/>
    </row>
    <row r="112" spans="1:11">
      <c r="A112" s="29" t="s">
        <v>107</v>
      </c>
      <c r="B112" s="47" t="s">
        <v>219</v>
      </c>
      <c r="C112" s="47">
        <v>1071</v>
      </c>
      <c r="D112" s="30">
        <v>255792</v>
      </c>
      <c r="E112" s="30">
        <v>45140</v>
      </c>
      <c r="F112" s="31">
        <v>800</v>
      </c>
      <c r="G112" s="30">
        <v>7754.93</v>
      </c>
      <c r="H112" s="32">
        <f t="shared" si="1"/>
        <v>309486.93</v>
      </c>
      <c r="I112" s="33"/>
      <c r="J112" s="35"/>
      <c r="K112" s="36"/>
    </row>
    <row r="113" spans="1:11">
      <c r="A113" s="29" t="s">
        <v>108</v>
      </c>
      <c r="B113" s="47" t="s">
        <v>218</v>
      </c>
      <c r="C113" s="47">
        <v>1072</v>
      </c>
      <c r="D113" s="30">
        <v>27914</v>
      </c>
      <c r="E113" s="30">
        <v>4926</v>
      </c>
      <c r="F113" s="31">
        <v>900</v>
      </c>
      <c r="G113" s="30">
        <v>588.99</v>
      </c>
      <c r="H113" s="32">
        <f t="shared" si="1"/>
        <v>34328.99</v>
      </c>
      <c r="I113" s="33"/>
      <c r="J113" s="35"/>
      <c r="K113" s="33"/>
    </row>
    <row r="114" spans="1:11">
      <c r="A114" s="29" t="s">
        <v>109</v>
      </c>
      <c r="B114" s="47" t="s">
        <v>219</v>
      </c>
      <c r="C114" s="47">
        <v>1073</v>
      </c>
      <c r="D114" s="30">
        <v>31264</v>
      </c>
      <c r="E114" s="30">
        <v>5517</v>
      </c>
      <c r="F114" s="31">
        <v>1100</v>
      </c>
      <c r="G114" s="30">
        <v>665.74</v>
      </c>
      <c r="H114" s="32">
        <f t="shared" si="1"/>
        <v>38546.74</v>
      </c>
      <c r="I114" s="33"/>
      <c r="J114" s="35"/>
      <c r="K114" s="33"/>
    </row>
    <row r="115" spans="1:11">
      <c r="A115" s="29" t="s">
        <v>110</v>
      </c>
      <c r="B115" s="47" t="s">
        <v>218</v>
      </c>
      <c r="C115" s="47">
        <v>1074</v>
      </c>
      <c r="D115" s="30">
        <v>46680</v>
      </c>
      <c r="E115" s="30">
        <v>8238</v>
      </c>
      <c r="F115" s="31">
        <v>1000</v>
      </c>
      <c r="G115" s="30">
        <v>1141.25</v>
      </c>
      <c r="H115" s="32">
        <f t="shared" si="1"/>
        <v>57059.25</v>
      </c>
      <c r="I115" s="33"/>
      <c r="J115" s="35"/>
      <c r="K115" s="33"/>
    </row>
    <row r="116" spans="1:11">
      <c r="A116" s="29" t="s">
        <v>111</v>
      </c>
      <c r="B116" s="47" t="s">
        <v>222</v>
      </c>
      <c r="C116" s="47">
        <v>1075</v>
      </c>
      <c r="D116" s="30">
        <v>34141</v>
      </c>
      <c r="E116" s="30">
        <v>6025</v>
      </c>
      <c r="F116" s="31">
        <v>1100</v>
      </c>
      <c r="G116" s="30">
        <v>743.3</v>
      </c>
      <c r="H116" s="32">
        <f t="shared" si="1"/>
        <v>42009.3</v>
      </c>
      <c r="I116" s="33"/>
      <c r="J116" s="35"/>
      <c r="K116" s="33"/>
    </row>
    <row r="117" spans="1:11">
      <c r="A117" s="29" t="s">
        <v>112</v>
      </c>
      <c r="B117" s="47" t="s">
        <v>219</v>
      </c>
      <c r="C117" s="47">
        <v>1076</v>
      </c>
      <c r="D117" s="30">
        <v>63719</v>
      </c>
      <c r="E117" s="30">
        <v>11245</v>
      </c>
      <c r="F117" s="31">
        <v>1400</v>
      </c>
      <c r="G117" s="30">
        <v>1552.6</v>
      </c>
      <c r="H117" s="32">
        <f t="shared" si="1"/>
        <v>77916.600000000006</v>
      </c>
      <c r="I117" s="33"/>
      <c r="J117" s="35"/>
      <c r="K117" s="33"/>
    </row>
    <row r="118" spans="1:11">
      <c r="A118" s="29" t="s">
        <v>113</v>
      </c>
      <c r="B118" s="47" t="s">
        <v>225</v>
      </c>
      <c r="C118" s="47">
        <v>1079</v>
      </c>
      <c r="D118" s="30">
        <v>32100</v>
      </c>
      <c r="E118" s="30">
        <v>5665</v>
      </c>
      <c r="F118" s="31">
        <v>1600</v>
      </c>
      <c r="G118" s="30">
        <v>614.98</v>
      </c>
      <c r="H118" s="32">
        <f t="shared" si="1"/>
        <v>39979.980000000003</v>
      </c>
      <c r="I118" s="33"/>
      <c r="J118" s="35"/>
      <c r="K118" s="33"/>
    </row>
    <row r="119" spans="1:11">
      <c r="A119" s="29" t="s">
        <v>114</v>
      </c>
      <c r="B119" s="47" t="s">
        <v>219</v>
      </c>
      <c r="C119" s="47">
        <v>1082</v>
      </c>
      <c r="D119" s="30">
        <v>31271</v>
      </c>
      <c r="E119" s="30">
        <v>5518</v>
      </c>
      <c r="F119" s="31">
        <v>900</v>
      </c>
      <c r="G119" s="30">
        <v>710</v>
      </c>
      <c r="H119" s="32">
        <f t="shared" si="1"/>
        <v>38399</v>
      </c>
      <c r="I119" s="33"/>
      <c r="J119" s="35"/>
      <c r="K119" s="33"/>
    </row>
    <row r="120" spans="1:11">
      <c r="A120" s="29" t="s">
        <v>115</v>
      </c>
      <c r="B120" s="47" t="s">
        <v>218</v>
      </c>
      <c r="C120" s="47">
        <v>1083</v>
      </c>
      <c r="D120" s="30">
        <v>34067</v>
      </c>
      <c r="E120" s="30">
        <v>6012</v>
      </c>
      <c r="F120" s="31">
        <v>1100</v>
      </c>
      <c r="G120" s="30">
        <v>768.07</v>
      </c>
      <c r="H120" s="32">
        <f t="shared" si="1"/>
        <v>41947.07</v>
      </c>
      <c r="I120" s="33"/>
      <c r="J120" s="35"/>
      <c r="K120" s="33"/>
    </row>
    <row r="121" spans="1:11">
      <c r="A121" s="29" t="s">
        <v>116</v>
      </c>
      <c r="B121" s="47" t="s">
        <v>218</v>
      </c>
      <c r="C121" s="47">
        <v>1084</v>
      </c>
      <c r="D121" s="30">
        <v>29187</v>
      </c>
      <c r="E121" s="30">
        <v>5151</v>
      </c>
      <c r="F121" s="31">
        <v>900</v>
      </c>
      <c r="G121" s="30">
        <v>625.54</v>
      </c>
      <c r="H121" s="32">
        <f t="shared" si="1"/>
        <v>35863.54</v>
      </c>
      <c r="I121" s="33"/>
      <c r="J121" s="35"/>
      <c r="K121" s="33"/>
    </row>
    <row r="122" spans="1:11">
      <c r="A122" s="29" t="s">
        <v>260</v>
      </c>
      <c r="B122" s="47" t="s">
        <v>219</v>
      </c>
      <c r="C122" s="47">
        <v>1085</v>
      </c>
      <c r="D122" s="30">
        <v>32765</v>
      </c>
      <c r="E122" s="30">
        <v>5782</v>
      </c>
      <c r="F122" s="31">
        <v>1100</v>
      </c>
      <c r="G122" s="30">
        <v>735.58</v>
      </c>
      <c r="H122" s="32">
        <f t="shared" si="1"/>
        <v>40382.58</v>
      </c>
      <c r="I122" s="33"/>
      <c r="J122" s="35"/>
      <c r="K122" s="33"/>
    </row>
    <row r="123" spans="1:11">
      <c r="A123" s="29" t="s">
        <v>117</v>
      </c>
      <c r="B123" s="47" t="s">
        <v>218</v>
      </c>
      <c r="C123" s="47">
        <v>1086</v>
      </c>
      <c r="D123" s="30">
        <v>56625</v>
      </c>
      <c r="E123" s="30">
        <v>9993</v>
      </c>
      <c r="F123" s="31">
        <v>1400</v>
      </c>
      <c r="G123" s="30">
        <v>1304.9000000000001</v>
      </c>
      <c r="H123" s="32">
        <f t="shared" si="1"/>
        <v>69322.899999999994</v>
      </c>
      <c r="I123" s="33"/>
      <c r="J123" s="35"/>
      <c r="K123" s="33"/>
    </row>
    <row r="124" spans="1:11">
      <c r="A124" s="29" t="s">
        <v>118</v>
      </c>
      <c r="B124" s="47" t="s">
        <v>223</v>
      </c>
      <c r="C124" s="47">
        <v>1088</v>
      </c>
      <c r="D124" s="30">
        <v>51576</v>
      </c>
      <c r="E124" s="30">
        <v>9102</v>
      </c>
      <c r="F124" s="31">
        <v>1400</v>
      </c>
      <c r="G124" s="30">
        <v>1211.5</v>
      </c>
      <c r="H124" s="32">
        <f t="shared" si="1"/>
        <v>63289.5</v>
      </c>
      <c r="I124" s="33"/>
      <c r="J124" s="35"/>
      <c r="K124" s="33"/>
    </row>
    <row r="125" spans="1:11">
      <c r="A125" s="29" t="s">
        <v>119</v>
      </c>
      <c r="B125" s="47" t="s">
        <v>225</v>
      </c>
      <c r="C125" s="47">
        <v>1089</v>
      </c>
      <c r="D125" s="30">
        <v>32387</v>
      </c>
      <c r="E125" s="30">
        <v>5715</v>
      </c>
      <c r="F125" s="31">
        <v>1100</v>
      </c>
      <c r="G125" s="30">
        <v>673.05</v>
      </c>
      <c r="H125" s="32">
        <f t="shared" si="1"/>
        <v>39875.050000000003</v>
      </c>
      <c r="I125" s="33"/>
      <c r="J125" s="35"/>
      <c r="K125" s="33"/>
    </row>
    <row r="126" spans="1:11">
      <c r="A126" s="29" t="s">
        <v>120</v>
      </c>
      <c r="B126" s="47" t="s">
        <v>218</v>
      </c>
      <c r="C126" s="47">
        <v>1092</v>
      </c>
      <c r="D126" s="30">
        <v>33311</v>
      </c>
      <c r="E126" s="30">
        <v>5878</v>
      </c>
      <c r="F126" s="31">
        <v>900</v>
      </c>
      <c r="G126" s="30">
        <v>765.63</v>
      </c>
      <c r="H126" s="32">
        <f t="shared" si="1"/>
        <v>40854.629999999997</v>
      </c>
      <c r="I126" s="33"/>
      <c r="J126" s="35"/>
      <c r="K126" s="33"/>
    </row>
    <row r="127" spans="1:11">
      <c r="A127" s="29" t="s">
        <v>121</v>
      </c>
      <c r="B127" s="47" t="s">
        <v>218</v>
      </c>
      <c r="C127" s="47">
        <v>1104</v>
      </c>
      <c r="D127" s="30">
        <v>30405</v>
      </c>
      <c r="E127" s="30">
        <v>5366</v>
      </c>
      <c r="F127" s="31">
        <v>1100</v>
      </c>
      <c r="G127" s="30">
        <v>647.47</v>
      </c>
      <c r="H127" s="32">
        <f t="shared" si="1"/>
        <v>37518.47</v>
      </c>
      <c r="I127" s="33"/>
      <c r="J127" s="35"/>
      <c r="K127" s="33"/>
    </row>
    <row r="128" spans="1:11">
      <c r="A128" s="29" t="s">
        <v>122</v>
      </c>
      <c r="B128" s="47" t="s">
        <v>222</v>
      </c>
      <c r="C128" s="47">
        <v>1105</v>
      </c>
      <c r="D128" s="30">
        <v>85623</v>
      </c>
      <c r="E128" s="30">
        <v>15110</v>
      </c>
      <c r="F128" s="31">
        <v>1400</v>
      </c>
      <c r="G128" s="30">
        <v>2415.5</v>
      </c>
      <c r="H128" s="32">
        <f t="shared" si="1"/>
        <v>104548.5</v>
      </c>
      <c r="I128" s="33"/>
      <c r="J128" s="35"/>
      <c r="K128" s="36"/>
    </row>
    <row r="129" spans="1:11">
      <c r="A129" s="29" t="s">
        <v>123</v>
      </c>
      <c r="B129" s="47" t="s">
        <v>218</v>
      </c>
      <c r="C129" s="47">
        <v>1128</v>
      </c>
      <c r="D129" s="30">
        <v>47327</v>
      </c>
      <c r="E129" s="30">
        <v>8352</v>
      </c>
      <c r="F129" s="31">
        <v>1600</v>
      </c>
      <c r="G129" s="30">
        <v>952.83</v>
      </c>
      <c r="H129" s="32">
        <f t="shared" si="1"/>
        <v>58231.83</v>
      </c>
      <c r="I129" s="33"/>
      <c r="J129" s="35"/>
      <c r="K129" s="33"/>
    </row>
    <row r="130" spans="1:11">
      <c r="A130" s="29" t="s">
        <v>124</v>
      </c>
      <c r="B130" s="47" t="s">
        <v>218</v>
      </c>
      <c r="C130" s="47">
        <v>1129</v>
      </c>
      <c r="D130" s="30">
        <v>41962</v>
      </c>
      <c r="E130" s="30">
        <v>7405</v>
      </c>
      <c r="F130" s="31">
        <v>800</v>
      </c>
      <c r="G130" s="30">
        <v>999.53</v>
      </c>
      <c r="H130" s="32">
        <f t="shared" si="1"/>
        <v>51166.53</v>
      </c>
      <c r="I130" s="33"/>
      <c r="J130" s="35"/>
      <c r="K130" s="33"/>
    </row>
    <row r="131" spans="1:11">
      <c r="A131" s="29" t="s">
        <v>125</v>
      </c>
      <c r="B131" s="47" t="s">
        <v>223</v>
      </c>
      <c r="C131" s="47">
        <v>1130</v>
      </c>
      <c r="D131" s="30">
        <v>49500</v>
      </c>
      <c r="E131" s="30">
        <v>8735</v>
      </c>
      <c r="F131" s="31">
        <v>800</v>
      </c>
      <c r="G131" s="30">
        <v>1266.32</v>
      </c>
      <c r="H131" s="32">
        <f t="shared" ref="H131:H194" si="2">SUM(D131:G131)</f>
        <v>60301.32</v>
      </c>
      <c r="I131" s="33"/>
      <c r="J131" s="35"/>
      <c r="K131" s="33"/>
    </row>
    <row r="132" spans="1:11">
      <c r="A132" s="29" t="s">
        <v>126</v>
      </c>
      <c r="B132" s="47" t="s">
        <v>221</v>
      </c>
      <c r="C132" s="47">
        <v>1131</v>
      </c>
      <c r="D132" s="30">
        <v>141420</v>
      </c>
      <c r="E132" s="30">
        <v>24956</v>
      </c>
      <c r="F132" s="31">
        <v>900</v>
      </c>
      <c r="G132" s="30">
        <v>4139.2700000000004</v>
      </c>
      <c r="H132" s="32">
        <f t="shared" si="2"/>
        <v>171415.27</v>
      </c>
      <c r="I132" s="33"/>
      <c r="J132" s="35"/>
      <c r="K132" s="33"/>
    </row>
    <row r="133" spans="1:11">
      <c r="A133" s="29" t="s">
        <v>127</v>
      </c>
      <c r="B133" s="47" t="s">
        <v>220</v>
      </c>
      <c r="C133" s="47">
        <v>1133</v>
      </c>
      <c r="D133" s="30">
        <v>73737</v>
      </c>
      <c r="E133" s="30">
        <v>13012</v>
      </c>
      <c r="F133" s="31">
        <v>1400</v>
      </c>
      <c r="G133" s="30">
        <v>1999.68</v>
      </c>
      <c r="H133" s="32">
        <f t="shared" si="2"/>
        <v>90148.68</v>
      </c>
      <c r="I133" s="33"/>
      <c r="J133" s="35"/>
      <c r="K133" s="33"/>
    </row>
    <row r="134" spans="1:11">
      <c r="A134" s="29" t="s">
        <v>128</v>
      </c>
      <c r="B134" s="47" t="s">
        <v>225</v>
      </c>
      <c r="C134" s="47">
        <v>1135</v>
      </c>
      <c r="D134" s="30">
        <v>41728</v>
      </c>
      <c r="E134" s="30">
        <v>7364</v>
      </c>
      <c r="F134" s="31">
        <v>3000</v>
      </c>
      <c r="G134" s="30">
        <v>621.48</v>
      </c>
      <c r="H134" s="32">
        <f t="shared" si="2"/>
        <v>52713.48</v>
      </c>
      <c r="I134" s="33"/>
      <c r="J134" s="35"/>
      <c r="K134" s="33"/>
    </row>
    <row r="135" spans="1:11">
      <c r="A135" s="29" t="s">
        <v>129</v>
      </c>
      <c r="B135" s="47" t="s">
        <v>218</v>
      </c>
      <c r="C135" s="47">
        <v>1136</v>
      </c>
      <c r="D135" s="30">
        <v>34433</v>
      </c>
      <c r="E135" s="30">
        <v>6076</v>
      </c>
      <c r="F135" s="31">
        <v>1600</v>
      </c>
      <c r="G135" s="30">
        <v>621.07000000000005</v>
      </c>
      <c r="H135" s="32">
        <f t="shared" si="2"/>
        <v>42730.07</v>
      </c>
      <c r="I135" s="33"/>
      <c r="J135" s="35"/>
      <c r="K135" s="33"/>
    </row>
    <row r="136" spans="1:11">
      <c r="A136" s="29" t="s">
        <v>130</v>
      </c>
      <c r="B136" s="47" t="s">
        <v>219</v>
      </c>
      <c r="C136" s="47">
        <v>1139</v>
      </c>
      <c r="D136" s="30">
        <v>30140</v>
      </c>
      <c r="E136" s="30">
        <v>5319</v>
      </c>
      <c r="F136" s="31">
        <v>900</v>
      </c>
      <c r="G136" s="30">
        <v>663.3</v>
      </c>
      <c r="H136" s="32">
        <f t="shared" si="2"/>
        <v>37022.300000000003</v>
      </c>
      <c r="I136" s="33"/>
      <c r="J136" s="35"/>
      <c r="K136" s="33"/>
    </row>
    <row r="137" spans="1:11">
      <c r="A137" s="29" t="s">
        <v>131</v>
      </c>
      <c r="B137" s="47" t="s">
        <v>225</v>
      </c>
      <c r="C137" s="47">
        <v>1141</v>
      </c>
      <c r="D137" s="30">
        <v>56367</v>
      </c>
      <c r="E137" s="30">
        <v>9947</v>
      </c>
      <c r="F137" s="31">
        <v>1400</v>
      </c>
      <c r="G137" s="30">
        <v>1274.03</v>
      </c>
      <c r="H137" s="32">
        <f t="shared" si="2"/>
        <v>68988.03</v>
      </c>
      <c r="I137" s="33"/>
      <c r="J137" s="35"/>
      <c r="K137" s="33"/>
    </row>
    <row r="138" spans="1:11">
      <c r="A138" s="29" t="s">
        <v>132</v>
      </c>
      <c r="B138" s="47" t="s">
        <v>224</v>
      </c>
      <c r="C138" s="47">
        <v>1142</v>
      </c>
      <c r="D138" s="30">
        <v>77710</v>
      </c>
      <c r="E138" s="30">
        <v>13714</v>
      </c>
      <c r="F138" s="31">
        <v>1400</v>
      </c>
      <c r="G138" s="30">
        <v>2142.62</v>
      </c>
      <c r="H138" s="32">
        <f t="shared" si="2"/>
        <v>94966.62</v>
      </c>
      <c r="I138" s="33"/>
      <c r="J138" s="35"/>
      <c r="K138" s="33"/>
    </row>
    <row r="139" spans="1:11">
      <c r="A139" s="29" t="s">
        <v>133</v>
      </c>
      <c r="B139" s="47" t="s">
        <v>225</v>
      </c>
      <c r="C139" s="47">
        <v>1143</v>
      </c>
      <c r="D139" s="30">
        <v>168175</v>
      </c>
      <c r="E139" s="30">
        <v>29678</v>
      </c>
      <c r="F139" s="31">
        <v>2700</v>
      </c>
      <c r="G139" s="30">
        <v>4858.83</v>
      </c>
      <c r="H139" s="32">
        <f t="shared" si="2"/>
        <v>205411.83</v>
      </c>
      <c r="I139" s="33"/>
      <c r="J139" s="35"/>
      <c r="K139" s="33"/>
    </row>
    <row r="140" spans="1:11">
      <c r="A140" s="29" t="s">
        <v>134</v>
      </c>
      <c r="B140" s="47" t="s">
        <v>224</v>
      </c>
      <c r="C140" s="47">
        <v>1145</v>
      </c>
      <c r="D140" s="30">
        <v>58819</v>
      </c>
      <c r="E140" s="30">
        <v>10380</v>
      </c>
      <c r="F140" s="31">
        <v>1400</v>
      </c>
      <c r="G140" s="30">
        <v>1421.03</v>
      </c>
      <c r="H140" s="32">
        <f t="shared" si="2"/>
        <v>72020.03</v>
      </c>
      <c r="I140" s="33"/>
      <c r="J140" s="35"/>
      <c r="K140" s="33"/>
    </row>
    <row r="141" spans="1:11">
      <c r="A141" s="29" t="s">
        <v>135</v>
      </c>
      <c r="B141" s="47" t="s">
        <v>223</v>
      </c>
      <c r="C141" s="47">
        <v>1147</v>
      </c>
      <c r="D141" s="30">
        <v>34529</v>
      </c>
      <c r="E141" s="30">
        <v>6093</v>
      </c>
      <c r="F141" s="31">
        <v>1600</v>
      </c>
      <c r="G141" s="30">
        <v>742.89</v>
      </c>
      <c r="H141" s="32">
        <f t="shared" si="2"/>
        <v>42964.89</v>
      </c>
      <c r="I141" s="33"/>
      <c r="J141" s="35"/>
      <c r="K141" s="33"/>
    </row>
    <row r="142" spans="1:11">
      <c r="A142" s="29" t="s">
        <v>136</v>
      </c>
      <c r="B142" s="47" t="s">
        <v>224</v>
      </c>
      <c r="C142" s="47">
        <v>1148</v>
      </c>
      <c r="D142" s="30">
        <v>55166</v>
      </c>
      <c r="E142" s="30">
        <v>9735</v>
      </c>
      <c r="F142" s="31">
        <v>1000</v>
      </c>
      <c r="G142" s="30">
        <v>1373.93</v>
      </c>
      <c r="H142" s="32">
        <f t="shared" si="2"/>
        <v>67274.929999999993</v>
      </c>
      <c r="I142" s="33"/>
      <c r="J142" s="35"/>
      <c r="K142" s="33"/>
    </row>
    <row r="143" spans="1:11">
      <c r="A143" s="29" t="s">
        <v>137</v>
      </c>
      <c r="B143" s="47" t="s">
        <v>218</v>
      </c>
      <c r="C143" s="47">
        <v>1150</v>
      </c>
      <c r="D143" s="30">
        <v>29651</v>
      </c>
      <c r="E143" s="30">
        <v>5233</v>
      </c>
      <c r="F143" s="31">
        <v>900</v>
      </c>
      <c r="G143" s="30">
        <v>658.02</v>
      </c>
      <c r="H143" s="32">
        <f t="shared" si="2"/>
        <v>36442.019999999997</v>
      </c>
      <c r="I143" s="33"/>
      <c r="J143" s="35"/>
      <c r="K143" s="33"/>
    </row>
    <row r="144" spans="1:11">
      <c r="A144" s="29" t="s">
        <v>138</v>
      </c>
      <c r="B144" s="47" t="s">
        <v>218</v>
      </c>
      <c r="C144" s="47">
        <v>1151</v>
      </c>
      <c r="D144" s="30">
        <v>297454</v>
      </c>
      <c r="E144" s="30">
        <v>52492</v>
      </c>
      <c r="F144" s="37">
        <v>1100</v>
      </c>
      <c r="G144" s="30">
        <v>8353.07</v>
      </c>
      <c r="H144" s="32">
        <f t="shared" si="2"/>
        <v>359399.07</v>
      </c>
      <c r="I144" s="33"/>
      <c r="J144" s="35"/>
      <c r="K144" s="33"/>
    </row>
    <row r="145" spans="1:11">
      <c r="A145" s="29" t="s">
        <v>139</v>
      </c>
      <c r="B145" s="47" t="s">
        <v>219</v>
      </c>
      <c r="C145" s="47">
        <v>1152</v>
      </c>
      <c r="D145" s="30">
        <v>29518</v>
      </c>
      <c r="E145" s="30">
        <v>5209</v>
      </c>
      <c r="F145" s="31">
        <v>900</v>
      </c>
      <c r="G145" s="30">
        <v>657.21</v>
      </c>
      <c r="H145" s="32">
        <f t="shared" si="2"/>
        <v>36284.21</v>
      </c>
      <c r="I145" s="33"/>
      <c r="J145" s="35"/>
      <c r="K145" s="33"/>
    </row>
    <row r="146" spans="1:11">
      <c r="A146" s="29" t="s">
        <v>140</v>
      </c>
      <c r="B146" s="47" t="s">
        <v>223</v>
      </c>
      <c r="C146" s="47">
        <v>1153</v>
      </c>
      <c r="D146" s="30">
        <v>32410</v>
      </c>
      <c r="E146" s="30">
        <v>5720</v>
      </c>
      <c r="F146" s="31">
        <v>1600</v>
      </c>
      <c r="G146" s="30">
        <v>609.70000000000005</v>
      </c>
      <c r="H146" s="32">
        <f t="shared" si="2"/>
        <v>40339.699999999997</v>
      </c>
      <c r="I146" s="33"/>
      <c r="J146" s="35"/>
      <c r="K146" s="33"/>
    </row>
    <row r="147" spans="1:11">
      <c r="A147" s="29" t="s">
        <v>141</v>
      </c>
      <c r="B147" s="47" t="s">
        <v>220</v>
      </c>
      <c r="C147" s="47">
        <v>1154</v>
      </c>
      <c r="D147" s="30">
        <v>378005</v>
      </c>
      <c r="E147" s="30">
        <v>66707</v>
      </c>
      <c r="F147" s="31">
        <v>500</v>
      </c>
      <c r="G147" s="30">
        <v>10080</v>
      </c>
      <c r="H147" s="32">
        <f t="shared" si="2"/>
        <v>455292</v>
      </c>
      <c r="I147" s="33"/>
      <c r="J147" s="35"/>
      <c r="K147" s="33"/>
    </row>
    <row r="148" spans="1:11">
      <c r="A148" s="29" t="s">
        <v>142</v>
      </c>
      <c r="B148" s="47" t="s">
        <v>220</v>
      </c>
      <c r="C148" s="47">
        <v>1177</v>
      </c>
      <c r="D148" s="30">
        <v>28290</v>
      </c>
      <c r="E148" s="30">
        <v>4992</v>
      </c>
      <c r="F148" s="31">
        <v>900</v>
      </c>
      <c r="G148" s="30">
        <v>610.91999999999996</v>
      </c>
      <c r="H148" s="32">
        <f t="shared" si="2"/>
        <v>34792.92</v>
      </c>
      <c r="I148" s="33"/>
      <c r="J148" s="35"/>
      <c r="K148" s="33"/>
    </row>
    <row r="149" spans="1:11">
      <c r="A149" s="29" t="s">
        <v>143</v>
      </c>
      <c r="B149" s="47" t="s">
        <v>223</v>
      </c>
      <c r="C149" s="47">
        <v>1178</v>
      </c>
      <c r="D149" s="30">
        <v>37216</v>
      </c>
      <c r="E149" s="30">
        <v>6568</v>
      </c>
      <c r="F149" s="31">
        <v>1600</v>
      </c>
      <c r="G149" s="30">
        <v>697.41</v>
      </c>
      <c r="H149" s="32">
        <f t="shared" si="2"/>
        <v>46081.41</v>
      </c>
      <c r="I149" s="33"/>
      <c r="J149" s="35"/>
      <c r="K149" s="33"/>
    </row>
    <row r="150" spans="1:11">
      <c r="A150" s="29" t="s">
        <v>144</v>
      </c>
      <c r="B150" s="47" t="s">
        <v>218</v>
      </c>
      <c r="C150" s="47">
        <v>1179</v>
      </c>
      <c r="D150" s="30">
        <v>36783</v>
      </c>
      <c r="E150" s="30">
        <v>6491</v>
      </c>
      <c r="F150" s="31">
        <v>1600</v>
      </c>
      <c r="G150" s="30">
        <v>808.27</v>
      </c>
      <c r="H150" s="32">
        <f t="shared" si="2"/>
        <v>45682.27</v>
      </c>
      <c r="I150" s="33"/>
      <c r="J150" s="35"/>
      <c r="K150" s="33"/>
    </row>
    <row r="151" spans="1:11">
      <c r="A151" s="29" t="s">
        <v>145</v>
      </c>
      <c r="B151" s="47" t="s">
        <v>224</v>
      </c>
      <c r="C151" s="47">
        <v>1181</v>
      </c>
      <c r="D151" s="30">
        <v>45529</v>
      </c>
      <c r="E151" s="30">
        <v>8034</v>
      </c>
      <c r="F151" s="31">
        <v>3000</v>
      </c>
      <c r="G151" s="30">
        <v>885.02</v>
      </c>
      <c r="H151" s="32">
        <f t="shared" si="2"/>
        <v>57448.02</v>
      </c>
      <c r="I151" s="33"/>
      <c r="J151" s="35"/>
      <c r="K151" s="33"/>
    </row>
    <row r="152" spans="1:11">
      <c r="A152" s="29" t="s">
        <v>146</v>
      </c>
      <c r="B152" s="47" t="s">
        <v>219</v>
      </c>
      <c r="C152" s="47">
        <v>1182</v>
      </c>
      <c r="D152" s="30">
        <v>299202</v>
      </c>
      <c r="E152" s="30">
        <v>52800</v>
      </c>
      <c r="F152" s="31">
        <v>700</v>
      </c>
      <c r="G152" s="30">
        <v>9370.2800000000007</v>
      </c>
      <c r="H152" s="32">
        <f t="shared" si="2"/>
        <v>362072.28</v>
      </c>
      <c r="I152" s="33"/>
      <c r="J152" s="35"/>
      <c r="K152" s="33"/>
    </row>
    <row r="153" spans="1:11">
      <c r="A153" s="29" t="s">
        <v>147</v>
      </c>
      <c r="B153" s="47" t="s">
        <v>223</v>
      </c>
      <c r="C153" s="47">
        <v>1183</v>
      </c>
      <c r="D153" s="30">
        <v>47338</v>
      </c>
      <c r="E153" s="30">
        <v>8354</v>
      </c>
      <c r="F153" s="31">
        <v>1400</v>
      </c>
      <c r="G153" s="30">
        <v>1094.96</v>
      </c>
      <c r="H153" s="32">
        <f t="shared" si="2"/>
        <v>58186.96</v>
      </c>
      <c r="I153" s="33"/>
      <c r="J153" s="38"/>
      <c r="K153" s="33"/>
    </row>
    <row r="154" spans="1:11">
      <c r="A154" s="29" t="s">
        <v>148</v>
      </c>
      <c r="B154" s="47" t="s">
        <v>223</v>
      </c>
      <c r="C154" s="47">
        <v>1184</v>
      </c>
      <c r="D154" s="30">
        <v>34475</v>
      </c>
      <c r="E154" s="30">
        <v>6084</v>
      </c>
      <c r="F154" s="31">
        <v>1600</v>
      </c>
      <c r="G154" s="30">
        <v>642.59</v>
      </c>
      <c r="H154" s="32">
        <f t="shared" si="2"/>
        <v>42801.59</v>
      </c>
      <c r="I154" s="33"/>
      <c r="J154" s="35"/>
      <c r="K154" s="33"/>
    </row>
    <row r="155" spans="1:11">
      <c r="A155" s="29" t="s">
        <v>149</v>
      </c>
      <c r="B155" s="47" t="s">
        <v>220</v>
      </c>
      <c r="C155" s="47">
        <v>1185</v>
      </c>
      <c r="D155" s="30">
        <v>77042</v>
      </c>
      <c r="E155" s="30">
        <v>13596</v>
      </c>
      <c r="F155" s="31">
        <v>1400</v>
      </c>
      <c r="G155" s="30">
        <v>2026.48</v>
      </c>
      <c r="H155" s="32">
        <f t="shared" si="2"/>
        <v>94064.48</v>
      </c>
      <c r="I155" s="33"/>
      <c r="J155" s="35"/>
      <c r="K155" s="33"/>
    </row>
    <row r="156" spans="1:11">
      <c r="A156" s="29" t="s">
        <v>150</v>
      </c>
      <c r="B156" s="47" t="s">
        <v>224</v>
      </c>
      <c r="C156" s="47">
        <v>1187</v>
      </c>
      <c r="D156" s="30">
        <v>107668</v>
      </c>
      <c r="E156" s="30">
        <v>19000</v>
      </c>
      <c r="F156" s="31">
        <v>2800</v>
      </c>
      <c r="G156" s="30">
        <v>2815.07</v>
      </c>
      <c r="H156" s="32">
        <f t="shared" si="2"/>
        <v>132283.07</v>
      </c>
      <c r="I156" s="33"/>
      <c r="J156" s="35"/>
      <c r="K156" s="33"/>
    </row>
    <row r="157" spans="1:11">
      <c r="A157" s="29" t="s">
        <v>151</v>
      </c>
      <c r="B157" s="47" t="s">
        <v>223</v>
      </c>
      <c r="C157" s="47">
        <v>1188</v>
      </c>
      <c r="D157" s="30">
        <v>37794</v>
      </c>
      <c r="E157" s="30">
        <v>6669</v>
      </c>
      <c r="F157" s="31">
        <v>900</v>
      </c>
      <c r="G157" s="30">
        <v>895.98</v>
      </c>
      <c r="H157" s="32">
        <f t="shared" si="2"/>
        <v>46258.98</v>
      </c>
      <c r="I157" s="33"/>
      <c r="J157" s="35"/>
      <c r="K157" s="33"/>
    </row>
    <row r="158" spans="1:11">
      <c r="A158" s="29" t="s">
        <v>152</v>
      </c>
      <c r="B158" s="47" t="s">
        <v>225</v>
      </c>
      <c r="C158" s="47">
        <v>1189</v>
      </c>
      <c r="D158" s="30">
        <v>75879</v>
      </c>
      <c r="E158" s="30">
        <v>13390</v>
      </c>
      <c r="F158" s="31">
        <v>2900</v>
      </c>
      <c r="G158" s="30">
        <v>1877.86</v>
      </c>
      <c r="H158" s="32">
        <f t="shared" si="2"/>
        <v>94046.86</v>
      </c>
      <c r="I158" s="33"/>
      <c r="J158" s="35"/>
      <c r="K158" s="33"/>
    </row>
    <row r="159" spans="1:11">
      <c r="A159" s="29" t="s">
        <v>153</v>
      </c>
      <c r="B159" s="47" t="s">
        <v>220</v>
      </c>
      <c r="C159" s="47">
        <v>1190</v>
      </c>
      <c r="D159" s="30">
        <v>31785</v>
      </c>
      <c r="E159" s="30">
        <v>5609</v>
      </c>
      <c r="F159" s="31">
        <v>900</v>
      </c>
      <c r="G159" s="30">
        <v>752.23</v>
      </c>
      <c r="H159" s="32">
        <f t="shared" si="2"/>
        <v>39046.230000000003</v>
      </c>
      <c r="I159" s="33"/>
      <c r="J159" s="35"/>
      <c r="K159" s="33"/>
    </row>
    <row r="160" spans="1:11">
      <c r="A160" s="29" t="s">
        <v>154</v>
      </c>
      <c r="B160" s="47" t="s">
        <v>223</v>
      </c>
      <c r="C160" s="47">
        <v>1191</v>
      </c>
      <c r="D160" s="30">
        <v>67345</v>
      </c>
      <c r="E160" s="30">
        <v>11885</v>
      </c>
      <c r="F160" s="31">
        <v>1400</v>
      </c>
      <c r="G160" s="30">
        <v>1740.2</v>
      </c>
      <c r="H160" s="32">
        <f t="shared" si="2"/>
        <v>82370.2</v>
      </c>
      <c r="I160" s="33"/>
      <c r="J160" s="35"/>
      <c r="K160" s="33"/>
    </row>
    <row r="161" spans="1:11">
      <c r="A161" s="29" t="s">
        <v>155</v>
      </c>
      <c r="B161" s="47" t="s">
        <v>220</v>
      </c>
      <c r="C161" s="47">
        <v>1199</v>
      </c>
      <c r="D161" s="30">
        <v>35849</v>
      </c>
      <c r="E161" s="30">
        <v>6326</v>
      </c>
      <c r="F161" s="31">
        <v>1100</v>
      </c>
      <c r="G161" s="30">
        <v>847.25</v>
      </c>
      <c r="H161" s="32">
        <f t="shared" si="2"/>
        <v>44122.25</v>
      </c>
      <c r="I161" s="33"/>
      <c r="J161" s="35"/>
      <c r="K161" s="33"/>
    </row>
    <row r="162" spans="1:11">
      <c r="A162" s="29" t="s">
        <v>156</v>
      </c>
      <c r="B162" s="47" t="s">
        <v>220</v>
      </c>
      <c r="C162" s="47">
        <v>1201</v>
      </c>
      <c r="D162" s="30">
        <v>70424</v>
      </c>
      <c r="E162" s="30">
        <v>12428</v>
      </c>
      <c r="F162" s="31">
        <v>1000</v>
      </c>
      <c r="G162" s="30">
        <v>1949.74</v>
      </c>
      <c r="H162" s="32">
        <f t="shared" si="2"/>
        <v>85801.74</v>
      </c>
      <c r="I162" s="33"/>
      <c r="J162" s="35"/>
      <c r="K162" s="33"/>
    </row>
    <row r="163" spans="1:11">
      <c r="A163" s="29" t="s">
        <v>261</v>
      </c>
      <c r="B163" s="47" t="s">
        <v>224</v>
      </c>
      <c r="C163" s="47">
        <v>1203</v>
      </c>
      <c r="D163" s="30">
        <v>42711</v>
      </c>
      <c r="E163" s="30">
        <v>7537</v>
      </c>
      <c r="F163" s="31">
        <v>800</v>
      </c>
      <c r="G163" s="30">
        <v>1086.43</v>
      </c>
      <c r="H163" s="32">
        <f t="shared" si="2"/>
        <v>52134.43</v>
      </c>
      <c r="I163" s="33"/>
      <c r="J163" s="35"/>
      <c r="K163" s="33"/>
    </row>
    <row r="164" spans="1:11">
      <c r="A164" s="29" t="s">
        <v>157</v>
      </c>
      <c r="B164" s="47" t="s">
        <v>218</v>
      </c>
      <c r="C164" s="47">
        <v>1204</v>
      </c>
      <c r="D164" s="30">
        <v>33351</v>
      </c>
      <c r="E164" s="30">
        <v>5886</v>
      </c>
      <c r="F164" s="31">
        <v>1600</v>
      </c>
      <c r="G164" s="30">
        <v>651.92999999999995</v>
      </c>
      <c r="H164" s="32">
        <f t="shared" si="2"/>
        <v>41488.93</v>
      </c>
      <c r="I164" s="33"/>
      <c r="J164" s="35"/>
      <c r="K164" s="33"/>
    </row>
    <row r="165" spans="1:11">
      <c r="A165" s="29" t="s">
        <v>158</v>
      </c>
      <c r="B165" s="47" t="s">
        <v>220</v>
      </c>
      <c r="C165" s="47">
        <v>1207</v>
      </c>
      <c r="D165" s="30">
        <v>39282</v>
      </c>
      <c r="E165" s="30">
        <v>6932</v>
      </c>
      <c r="F165" s="31">
        <v>1600</v>
      </c>
      <c r="G165" s="30">
        <v>798.52</v>
      </c>
      <c r="H165" s="32">
        <f t="shared" si="2"/>
        <v>48612.52</v>
      </c>
      <c r="I165" s="33"/>
      <c r="J165" s="35"/>
      <c r="K165" s="33"/>
    </row>
    <row r="166" spans="1:11">
      <c r="A166" s="29" t="s">
        <v>159</v>
      </c>
      <c r="B166" s="47" t="s">
        <v>220</v>
      </c>
      <c r="C166" s="47">
        <v>1209</v>
      </c>
      <c r="D166" s="30">
        <v>31207</v>
      </c>
      <c r="E166" s="30">
        <v>5507</v>
      </c>
      <c r="F166" s="31">
        <v>1100</v>
      </c>
      <c r="G166" s="30">
        <v>649.5</v>
      </c>
      <c r="H166" s="32">
        <f t="shared" si="2"/>
        <v>38463.5</v>
      </c>
      <c r="I166" s="33"/>
      <c r="J166" s="35"/>
      <c r="K166" s="33"/>
    </row>
    <row r="167" spans="1:11">
      <c r="A167" s="29" t="s">
        <v>160</v>
      </c>
      <c r="B167" s="47" t="s">
        <v>222</v>
      </c>
      <c r="C167" s="47">
        <v>1212</v>
      </c>
      <c r="D167" s="30">
        <v>33069</v>
      </c>
      <c r="E167" s="30">
        <v>5836</v>
      </c>
      <c r="F167" s="31">
        <v>1600</v>
      </c>
      <c r="G167" s="30">
        <v>641.78</v>
      </c>
      <c r="H167" s="32">
        <f t="shared" si="2"/>
        <v>41146.78</v>
      </c>
      <c r="I167" s="33"/>
      <c r="J167" s="35"/>
      <c r="K167" s="33"/>
    </row>
    <row r="168" spans="1:11">
      <c r="A168" s="29" t="s">
        <v>161</v>
      </c>
      <c r="B168" s="47" t="s">
        <v>218</v>
      </c>
      <c r="C168" s="47">
        <v>1215</v>
      </c>
      <c r="D168" s="30">
        <v>35033</v>
      </c>
      <c r="E168" s="30">
        <v>6182</v>
      </c>
      <c r="F168" s="31">
        <v>900</v>
      </c>
      <c r="G168" s="30">
        <v>852.94</v>
      </c>
      <c r="H168" s="32">
        <f t="shared" si="2"/>
        <v>42967.94</v>
      </c>
      <c r="I168" s="33"/>
      <c r="J168" s="35"/>
      <c r="K168" s="33"/>
    </row>
    <row r="169" spans="1:11">
      <c r="A169" s="29" t="s">
        <v>162</v>
      </c>
      <c r="B169" s="47" t="s">
        <v>218</v>
      </c>
      <c r="C169" s="47">
        <v>1219</v>
      </c>
      <c r="D169" s="30">
        <v>28807</v>
      </c>
      <c r="E169" s="30">
        <v>5084</v>
      </c>
      <c r="F169" s="31">
        <v>900</v>
      </c>
      <c r="G169" s="30">
        <v>621.07000000000005</v>
      </c>
      <c r="H169" s="32">
        <f t="shared" si="2"/>
        <v>35412.07</v>
      </c>
      <c r="I169" s="33"/>
      <c r="J169" s="35"/>
      <c r="K169" s="33"/>
    </row>
    <row r="170" spans="1:11">
      <c r="A170" s="29" t="s">
        <v>163</v>
      </c>
      <c r="B170" s="47" t="s">
        <v>225</v>
      </c>
      <c r="C170" s="47">
        <v>1221</v>
      </c>
      <c r="D170" s="30">
        <v>35536</v>
      </c>
      <c r="E170" s="30">
        <v>6271</v>
      </c>
      <c r="F170" s="31">
        <v>900</v>
      </c>
      <c r="G170" s="30">
        <v>822.89</v>
      </c>
      <c r="H170" s="32">
        <f t="shared" si="2"/>
        <v>43529.89</v>
      </c>
      <c r="I170" s="33"/>
      <c r="J170" s="35"/>
      <c r="K170" s="33"/>
    </row>
    <row r="171" spans="1:11">
      <c r="A171" s="29" t="s">
        <v>164</v>
      </c>
      <c r="B171" s="47" t="s">
        <v>218</v>
      </c>
      <c r="C171" s="47">
        <v>1222</v>
      </c>
      <c r="D171" s="30">
        <v>56167</v>
      </c>
      <c r="E171" s="30">
        <v>9912</v>
      </c>
      <c r="F171" s="31">
        <v>1000</v>
      </c>
      <c r="G171" s="30">
        <v>1378.39</v>
      </c>
      <c r="H171" s="32">
        <f t="shared" si="2"/>
        <v>68457.39</v>
      </c>
      <c r="I171" s="33"/>
      <c r="J171" s="35"/>
      <c r="K171" s="33"/>
    </row>
    <row r="172" spans="1:11">
      <c r="A172" s="29" t="s">
        <v>165</v>
      </c>
      <c r="B172" s="47" t="s">
        <v>224</v>
      </c>
      <c r="C172" s="47">
        <v>1223</v>
      </c>
      <c r="D172" s="30">
        <v>193879</v>
      </c>
      <c r="E172" s="30">
        <v>34214</v>
      </c>
      <c r="F172" s="31">
        <v>2700</v>
      </c>
      <c r="G172" s="30">
        <v>5769.65</v>
      </c>
      <c r="H172" s="32">
        <f t="shared" si="2"/>
        <v>236562.65</v>
      </c>
      <c r="I172" s="33"/>
      <c r="J172" s="35"/>
      <c r="K172" s="33"/>
    </row>
    <row r="173" spans="1:11">
      <c r="A173" s="29" t="s">
        <v>166</v>
      </c>
      <c r="B173" s="47" t="s">
        <v>219</v>
      </c>
      <c r="C173" s="47">
        <v>1224</v>
      </c>
      <c r="D173" s="30">
        <v>103646</v>
      </c>
      <c r="E173" s="30">
        <v>18290</v>
      </c>
      <c r="F173" s="31">
        <v>2800</v>
      </c>
      <c r="G173" s="30">
        <v>2659.14</v>
      </c>
      <c r="H173" s="32">
        <f t="shared" si="2"/>
        <v>127395.14</v>
      </c>
      <c r="I173" s="33"/>
      <c r="J173" s="35"/>
      <c r="K173" s="33"/>
    </row>
    <row r="174" spans="1:11">
      <c r="A174" s="29" t="s">
        <v>167</v>
      </c>
      <c r="B174" s="47" t="s">
        <v>218</v>
      </c>
      <c r="C174" s="47">
        <v>1225</v>
      </c>
      <c r="D174" s="30">
        <v>30169</v>
      </c>
      <c r="E174" s="30">
        <v>5324</v>
      </c>
      <c r="F174" s="37">
        <v>900</v>
      </c>
      <c r="G174" s="30">
        <v>693.35</v>
      </c>
      <c r="H174" s="32">
        <f t="shared" si="2"/>
        <v>37086.35</v>
      </c>
      <c r="I174" s="33"/>
      <c r="J174" s="35"/>
      <c r="K174" s="33"/>
    </row>
    <row r="175" spans="1:11">
      <c r="A175" s="29" t="s">
        <v>168</v>
      </c>
      <c r="B175" s="47" t="s">
        <v>223</v>
      </c>
      <c r="C175" s="47">
        <v>1227</v>
      </c>
      <c r="D175" s="30">
        <v>51218</v>
      </c>
      <c r="E175" s="30">
        <v>9039</v>
      </c>
      <c r="F175" s="31">
        <v>1400</v>
      </c>
      <c r="G175" s="30">
        <v>1179.01</v>
      </c>
      <c r="H175" s="32">
        <f t="shared" si="2"/>
        <v>62836.01</v>
      </c>
      <c r="I175" s="33"/>
      <c r="J175" s="35"/>
      <c r="K175" s="33"/>
    </row>
    <row r="176" spans="1:11">
      <c r="A176" s="29" t="s">
        <v>169</v>
      </c>
      <c r="B176" s="47" t="s">
        <v>220</v>
      </c>
      <c r="C176" s="47">
        <v>1228</v>
      </c>
      <c r="D176" s="30">
        <v>87846</v>
      </c>
      <c r="E176" s="30">
        <v>15502</v>
      </c>
      <c r="F176" s="31">
        <v>600</v>
      </c>
      <c r="G176" s="30">
        <v>2601.48</v>
      </c>
      <c r="H176" s="32">
        <f t="shared" si="2"/>
        <v>106549.48</v>
      </c>
      <c r="I176" s="33"/>
      <c r="J176" s="35"/>
      <c r="K176" s="33"/>
    </row>
    <row r="177" spans="1:11">
      <c r="A177" s="29" t="s">
        <v>262</v>
      </c>
      <c r="B177" s="47" t="s">
        <v>218</v>
      </c>
      <c r="C177" s="47">
        <v>1229</v>
      </c>
      <c r="D177" s="30">
        <v>37702</v>
      </c>
      <c r="E177" s="30">
        <v>6653</v>
      </c>
      <c r="F177" s="31">
        <v>1100</v>
      </c>
      <c r="G177" s="30">
        <v>890.7</v>
      </c>
      <c r="H177" s="32">
        <f t="shared" si="2"/>
        <v>46345.7</v>
      </c>
      <c r="I177" s="33"/>
      <c r="J177" s="35"/>
      <c r="K177" s="33"/>
    </row>
    <row r="178" spans="1:11">
      <c r="A178" s="29" t="s">
        <v>170</v>
      </c>
      <c r="B178" s="47" t="s">
        <v>218</v>
      </c>
      <c r="C178" s="47">
        <v>1231</v>
      </c>
      <c r="D178" s="30">
        <v>29114</v>
      </c>
      <c r="E178" s="30">
        <v>5138</v>
      </c>
      <c r="F178" s="31">
        <v>900</v>
      </c>
      <c r="G178" s="30">
        <v>627.57000000000005</v>
      </c>
      <c r="H178" s="32">
        <f t="shared" si="2"/>
        <v>35779.57</v>
      </c>
      <c r="I178" s="33"/>
      <c r="J178" s="35"/>
      <c r="K178" s="33"/>
    </row>
    <row r="179" spans="1:11">
      <c r="A179" s="29" t="s">
        <v>171</v>
      </c>
      <c r="B179" s="47" t="s">
        <v>222</v>
      </c>
      <c r="C179" s="47">
        <v>1232</v>
      </c>
      <c r="D179" s="30">
        <v>41676</v>
      </c>
      <c r="E179" s="30">
        <v>7355</v>
      </c>
      <c r="F179" s="31">
        <v>1000</v>
      </c>
      <c r="G179" s="30">
        <v>1003.59</v>
      </c>
      <c r="H179" s="32">
        <f t="shared" si="2"/>
        <v>51034.59</v>
      </c>
      <c r="I179" s="33"/>
      <c r="J179" s="35"/>
      <c r="K179" s="33"/>
    </row>
    <row r="180" spans="1:11">
      <c r="A180" s="29" t="s">
        <v>172</v>
      </c>
      <c r="B180" s="47" t="s">
        <v>219</v>
      </c>
      <c r="C180" s="47">
        <v>1233</v>
      </c>
      <c r="D180" s="30">
        <v>29339</v>
      </c>
      <c r="E180" s="30">
        <v>5178</v>
      </c>
      <c r="F180" s="31">
        <v>900</v>
      </c>
      <c r="G180" s="30">
        <v>633.66</v>
      </c>
      <c r="H180" s="32">
        <f t="shared" si="2"/>
        <v>36050.660000000003</v>
      </c>
      <c r="I180" s="33"/>
      <c r="J180" s="35"/>
      <c r="K180" s="33"/>
    </row>
    <row r="181" spans="1:11">
      <c r="A181" s="29" t="s">
        <v>173</v>
      </c>
      <c r="B181" s="47" t="s">
        <v>225</v>
      </c>
      <c r="C181" s="47">
        <v>1234</v>
      </c>
      <c r="D181" s="30">
        <v>35476</v>
      </c>
      <c r="E181" s="30">
        <v>6261</v>
      </c>
      <c r="F181" s="31">
        <v>1600</v>
      </c>
      <c r="G181" s="30">
        <v>623.91</v>
      </c>
      <c r="H181" s="32">
        <f t="shared" si="2"/>
        <v>43960.91</v>
      </c>
      <c r="I181" s="33"/>
      <c r="J181" s="35"/>
      <c r="K181" s="36"/>
    </row>
    <row r="182" spans="1:11">
      <c r="A182" s="29" t="s">
        <v>174</v>
      </c>
      <c r="B182" s="47" t="s">
        <v>224</v>
      </c>
      <c r="C182" s="47">
        <v>1235</v>
      </c>
      <c r="D182" s="30">
        <v>102099</v>
      </c>
      <c r="E182" s="30">
        <v>18018</v>
      </c>
      <c r="F182" s="31">
        <v>1300</v>
      </c>
      <c r="G182" s="30">
        <v>2949.89</v>
      </c>
      <c r="H182" s="32">
        <f t="shared" si="2"/>
        <v>124366.89</v>
      </c>
      <c r="I182" s="33"/>
      <c r="J182" s="35"/>
      <c r="K182" s="33"/>
    </row>
    <row r="183" spans="1:11">
      <c r="A183" s="29" t="s">
        <v>263</v>
      </c>
      <c r="B183" s="47" t="s">
        <v>218</v>
      </c>
      <c r="C183" s="47">
        <v>1236</v>
      </c>
      <c r="D183" s="30">
        <v>29061</v>
      </c>
      <c r="E183" s="30">
        <v>5128</v>
      </c>
      <c r="F183" s="31">
        <v>1100</v>
      </c>
      <c r="G183" s="30">
        <v>614.57000000000005</v>
      </c>
      <c r="H183" s="32">
        <f t="shared" si="2"/>
        <v>35903.57</v>
      </c>
      <c r="I183" s="33"/>
      <c r="J183" s="35"/>
      <c r="K183" s="36"/>
    </row>
    <row r="184" spans="1:11">
      <c r="A184" s="29" t="s">
        <v>175</v>
      </c>
      <c r="B184" s="47" t="s">
        <v>224</v>
      </c>
      <c r="C184" s="47">
        <v>1237</v>
      </c>
      <c r="D184" s="30">
        <v>34564</v>
      </c>
      <c r="E184" s="30">
        <v>6100</v>
      </c>
      <c r="F184" s="31">
        <v>3000</v>
      </c>
      <c r="G184" s="30">
        <v>589.79999999999995</v>
      </c>
      <c r="H184" s="32">
        <f t="shared" si="2"/>
        <v>44253.8</v>
      </c>
      <c r="I184" s="33"/>
      <c r="J184" s="35"/>
      <c r="K184" s="33"/>
    </row>
    <row r="185" spans="1:11">
      <c r="A185" s="29" t="s">
        <v>176</v>
      </c>
      <c r="B185" s="47" t="s">
        <v>219</v>
      </c>
      <c r="C185" s="47">
        <v>1238</v>
      </c>
      <c r="D185" s="30">
        <v>33794</v>
      </c>
      <c r="E185" s="30">
        <v>5964</v>
      </c>
      <c r="F185" s="31">
        <v>1100</v>
      </c>
      <c r="G185" s="30">
        <v>732.74</v>
      </c>
      <c r="H185" s="32">
        <f t="shared" si="2"/>
        <v>41590.74</v>
      </c>
      <c r="I185" s="33"/>
      <c r="J185" s="35"/>
      <c r="K185" s="33"/>
    </row>
    <row r="186" spans="1:11">
      <c r="A186" s="29" t="s">
        <v>177</v>
      </c>
      <c r="B186" s="47" t="s">
        <v>218</v>
      </c>
      <c r="C186" s="47">
        <v>1239</v>
      </c>
      <c r="D186" s="30">
        <v>32109</v>
      </c>
      <c r="E186" s="30">
        <v>5666</v>
      </c>
      <c r="F186" s="31">
        <v>1600</v>
      </c>
      <c r="G186" s="30">
        <v>674.27</v>
      </c>
      <c r="H186" s="32">
        <f t="shared" si="2"/>
        <v>40049.269999999997</v>
      </c>
      <c r="I186" s="33"/>
      <c r="J186" s="35"/>
      <c r="K186" s="33"/>
    </row>
    <row r="187" spans="1:11">
      <c r="A187" s="29" t="s">
        <v>178</v>
      </c>
      <c r="B187" s="47" t="s">
        <v>219</v>
      </c>
      <c r="C187" s="47">
        <v>1240</v>
      </c>
      <c r="D187" s="30">
        <v>29033</v>
      </c>
      <c r="E187" s="30">
        <v>5123</v>
      </c>
      <c r="F187" s="31">
        <v>900</v>
      </c>
      <c r="G187" s="30">
        <v>615.39</v>
      </c>
      <c r="H187" s="32">
        <f t="shared" si="2"/>
        <v>35671.39</v>
      </c>
      <c r="I187" s="33"/>
      <c r="J187" s="35"/>
      <c r="K187" s="33"/>
    </row>
    <row r="188" spans="1:11">
      <c r="A188" s="29" t="s">
        <v>179</v>
      </c>
      <c r="B188" s="47" t="s">
        <v>218</v>
      </c>
      <c r="C188" s="47">
        <v>1241</v>
      </c>
      <c r="D188" s="30">
        <v>36740</v>
      </c>
      <c r="E188" s="30">
        <v>6483</v>
      </c>
      <c r="F188" s="31">
        <v>1100</v>
      </c>
      <c r="G188" s="30">
        <v>829.39</v>
      </c>
      <c r="H188" s="32">
        <f t="shared" si="2"/>
        <v>45152.39</v>
      </c>
      <c r="I188" s="33"/>
      <c r="J188" s="35"/>
      <c r="K188" s="33"/>
    </row>
    <row r="189" spans="1:11">
      <c r="A189" s="29" t="s">
        <v>180</v>
      </c>
      <c r="B189" s="47" t="s">
        <v>219</v>
      </c>
      <c r="C189" s="47">
        <v>1242</v>
      </c>
      <c r="D189" s="30">
        <v>187584</v>
      </c>
      <c r="E189" s="30">
        <v>33103</v>
      </c>
      <c r="F189" s="31">
        <v>2700</v>
      </c>
      <c r="G189" s="30">
        <v>5226.32</v>
      </c>
      <c r="H189" s="32">
        <f t="shared" si="2"/>
        <v>228613.32</v>
      </c>
      <c r="I189" s="33"/>
      <c r="J189" s="35"/>
      <c r="K189" s="33"/>
    </row>
    <row r="190" spans="1:11">
      <c r="A190" s="29" t="s">
        <v>181</v>
      </c>
      <c r="B190" s="47" t="s">
        <v>223</v>
      </c>
      <c r="C190" s="47">
        <v>1243</v>
      </c>
      <c r="D190" s="30">
        <v>36590</v>
      </c>
      <c r="E190" s="30">
        <v>6457</v>
      </c>
      <c r="F190" s="31">
        <v>1100</v>
      </c>
      <c r="G190" s="30">
        <v>867.96</v>
      </c>
      <c r="H190" s="32">
        <f t="shared" si="2"/>
        <v>45014.96</v>
      </c>
      <c r="I190" s="33"/>
      <c r="J190" s="35"/>
      <c r="K190" s="33"/>
    </row>
    <row r="191" spans="1:11">
      <c r="A191" s="29" t="s">
        <v>182</v>
      </c>
      <c r="B191" s="47" t="s">
        <v>225</v>
      </c>
      <c r="C191" s="47">
        <v>1244</v>
      </c>
      <c r="D191" s="30">
        <v>36216</v>
      </c>
      <c r="E191" s="30">
        <v>6391</v>
      </c>
      <c r="F191" s="31">
        <v>3000</v>
      </c>
      <c r="G191" s="30">
        <v>618.23</v>
      </c>
      <c r="H191" s="32">
        <f t="shared" si="2"/>
        <v>46225.23</v>
      </c>
      <c r="I191" s="33"/>
      <c r="J191" s="35"/>
      <c r="K191" s="33"/>
    </row>
    <row r="192" spans="1:11">
      <c r="A192" s="29" t="s">
        <v>183</v>
      </c>
      <c r="B192" s="47" t="s">
        <v>224</v>
      </c>
      <c r="C192" s="47">
        <v>1245</v>
      </c>
      <c r="D192" s="30">
        <v>91852</v>
      </c>
      <c r="E192" s="30">
        <v>16209</v>
      </c>
      <c r="F192" s="31">
        <v>1300</v>
      </c>
      <c r="G192" s="30">
        <v>2800.46</v>
      </c>
      <c r="H192" s="32">
        <f t="shared" si="2"/>
        <v>112161.46</v>
      </c>
      <c r="I192" s="33"/>
      <c r="J192" s="35"/>
      <c r="K192" s="33"/>
    </row>
    <row r="193" spans="1:11">
      <c r="A193" s="29" t="s">
        <v>184</v>
      </c>
      <c r="B193" s="47" t="s">
        <v>219</v>
      </c>
      <c r="C193" s="47">
        <v>1246</v>
      </c>
      <c r="D193" s="30">
        <v>53994</v>
      </c>
      <c r="E193" s="30">
        <v>9528</v>
      </c>
      <c r="F193" s="31">
        <v>800</v>
      </c>
      <c r="G193" s="30">
        <v>1012.12</v>
      </c>
      <c r="H193" s="32">
        <f t="shared" si="2"/>
        <v>65334.12</v>
      </c>
      <c r="I193" s="33"/>
      <c r="J193" s="35"/>
      <c r="K193" s="33"/>
    </row>
    <row r="194" spans="1:11">
      <c r="A194" s="29" t="s">
        <v>185</v>
      </c>
      <c r="B194" s="47" t="s">
        <v>219</v>
      </c>
      <c r="C194" s="47">
        <v>1248</v>
      </c>
      <c r="D194" s="30">
        <v>30977</v>
      </c>
      <c r="E194" s="30">
        <v>5466</v>
      </c>
      <c r="F194" s="31">
        <v>1100</v>
      </c>
      <c r="G194" s="30">
        <v>669.8</v>
      </c>
      <c r="H194" s="32">
        <f t="shared" si="2"/>
        <v>38212.800000000003</v>
      </c>
      <c r="I194" s="33"/>
      <c r="J194" s="35"/>
      <c r="K194" s="33"/>
    </row>
    <row r="195" spans="1:11">
      <c r="A195" s="29" t="s">
        <v>186</v>
      </c>
      <c r="B195" s="47" t="s">
        <v>219</v>
      </c>
      <c r="C195" s="47">
        <v>1249</v>
      </c>
      <c r="D195" s="30">
        <v>28857</v>
      </c>
      <c r="E195" s="30">
        <v>5093</v>
      </c>
      <c r="F195" s="31">
        <v>900</v>
      </c>
      <c r="G195" s="30">
        <v>637.72</v>
      </c>
      <c r="H195" s="32">
        <f t="shared" ref="H195:H223" si="3">SUM(D195:G195)</f>
        <v>35487.72</v>
      </c>
      <c r="I195" s="33"/>
      <c r="J195" s="35"/>
      <c r="K195" s="33"/>
    </row>
    <row r="196" spans="1:11">
      <c r="A196" s="29" t="s">
        <v>187</v>
      </c>
      <c r="B196" s="47" t="s">
        <v>221</v>
      </c>
      <c r="C196" s="47">
        <v>1250</v>
      </c>
      <c r="D196" s="30">
        <v>30896</v>
      </c>
      <c r="E196" s="30">
        <v>5452</v>
      </c>
      <c r="F196" s="31">
        <v>1100</v>
      </c>
      <c r="G196" s="30">
        <v>620.26</v>
      </c>
      <c r="H196" s="32">
        <f t="shared" si="3"/>
        <v>38068.26</v>
      </c>
      <c r="I196" s="33"/>
      <c r="J196" s="35"/>
      <c r="K196" s="33"/>
    </row>
    <row r="197" spans="1:11">
      <c r="A197" s="29" t="s">
        <v>188</v>
      </c>
      <c r="B197" s="47" t="s">
        <v>218</v>
      </c>
      <c r="C197" s="47">
        <v>1251</v>
      </c>
      <c r="D197" s="30">
        <v>27337</v>
      </c>
      <c r="E197" s="30">
        <v>4824</v>
      </c>
      <c r="F197" s="31">
        <v>900</v>
      </c>
      <c r="G197" s="30">
        <v>584.53</v>
      </c>
      <c r="H197" s="32">
        <f t="shared" si="3"/>
        <v>33645.53</v>
      </c>
      <c r="I197" s="33"/>
      <c r="J197" s="35"/>
      <c r="K197" s="33"/>
    </row>
    <row r="198" spans="1:11">
      <c r="A198" s="29" t="s">
        <v>189</v>
      </c>
      <c r="B198" s="47" t="s">
        <v>223</v>
      </c>
      <c r="C198" s="47">
        <v>1252</v>
      </c>
      <c r="D198" s="30">
        <v>54827</v>
      </c>
      <c r="E198" s="30">
        <v>9675</v>
      </c>
      <c r="F198" s="31">
        <v>2900</v>
      </c>
      <c r="G198" s="30">
        <v>1063.69</v>
      </c>
      <c r="H198" s="32">
        <f t="shared" si="3"/>
        <v>68465.69</v>
      </c>
      <c r="I198" s="33"/>
      <c r="J198" s="35"/>
      <c r="K198" s="33"/>
    </row>
    <row r="199" spans="1:11">
      <c r="A199" s="29" t="s">
        <v>190</v>
      </c>
      <c r="B199" s="47" t="s">
        <v>223</v>
      </c>
      <c r="C199" s="47">
        <v>1253</v>
      </c>
      <c r="D199" s="30">
        <v>75460</v>
      </c>
      <c r="E199" s="30">
        <v>13317</v>
      </c>
      <c r="F199" s="31">
        <v>2900</v>
      </c>
      <c r="G199" s="30">
        <v>1775.53</v>
      </c>
      <c r="H199" s="32">
        <f t="shared" si="3"/>
        <v>93452.53</v>
      </c>
      <c r="I199" s="33"/>
      <c r="J199" s="35"/>
      <c r="K199" s="33"/>
    </row>
    <row r="200" spans="1:11">
      <c r="A200" s="29" t="s">
        <v>191</v>
      </c>
      <c r="B200" s="47" t="s">
        <v>225</v>
      </c>
      <c r="C200" s="47">
        <v>1254</v>
      </c>
      <c r="D200" s="30">
        <v>33927</v>
      </c>
      <c r="E200" s="30">
        <v>5987</v>
      </c>
      <c r="F200" s="31">
        <v>1600</v>
      </c>
      <c r="G200" s="30">
        <v>632.85</v>
      </c>
      <c r="H200" s="32">
        <f t="shared" si="3"/>
        <v>42146.85</v>
      </c>
      <c r="I200" s="33"/>
      <c r="J200" s="35"/>
      <c r="K200" s="33"/>
    </row>
    <row r="201" spans="1:11">
      <c r="A201" s="29" t="s">
        <v>192</v>
      </c>
      <c r="B201" s="47" t="s">
        <v>219</v>
      </c>
      <c r="C201" s="47">
        <v>1276</v>
      </c>
      <c r="D201" s="30">
        <v>37893</v>
      </c>
      <c r="E201" s="30">
        <v>6687</v>
      </c>
      <c r="F201" s="31">
        <v>900</v>
      </c>
      <c r="G201" s="30">
        <v>925.22</v>
      </c>
      <c r="H201" s="32">
        <f t="shared" si="3"/>
        <v>46405.22</v>
      </c>
      <c r="I201" s="33"/>
      <c r="J201" s="35"/>
      <c r="K201" s="33"/>
    </row>
    <row r="202" spans="1:11">
      <c r="A202" s="29" t="s">
        <v>193</v>
      </c>
      <c r="B202" s="47" t="s">
        <v>218</v>
      </c>
      <c r="C202" s="47">
        <v>1283</v>
      </c>
      <c r="D202" s="30">
        <v>39374</v>
      </c>
      <c r="E202" s="30">
        <v>6948</v>
      </c>
      <c r="F202" s="31">
        <v>1600</v>
      </c>
      <c r="G202" s="30">
        <v>872.02</v>
      </c>
      <c r="H202" s="32">
        <f t="shared" si="3"/>
        <v>48794.02</v>
      </c>
      <c r="I202" s="33"/>
      <c r="J202" s="35"/>
      <c r="K202" s="33"/>
    </row>
    <row r="203" spans="1:11">
      <c r="A203" s="29" t="s">
        <v>194</v>
      </c>
      <c r="B203" s="47" t="s">
        <v>219</v>
      </c>
      <c r="C203" s="47">
        <v>1284</v>
      </c>
      <c r="D203" s="30">
        <v>41233</v>
      </c>
      <c r="E203" s="30">
        <v>7276</v>
      </c>
      <c r="F203" s="31">
        <v>800</v>
      </c>
      <c r="G203" s="30">
        <v>1020.65</v>
      </c>
      <c r="H203" s="32">
        <f t="shared" si="3"/>
        <v>50329.65</v>
      </c>
      <c r="I203" s="33"/>
      <c r="J203" s="35"/>
      <c r="K203" s="33"/>
    </row>
    <row r="204" spans="1:11">
      <c r="A204" s="29" t="s">
        <v>195</v>
      </c>
      <c r="B204" s="47" t="s">
        <v>226</v>
      </c>
      <c r="C204" s="47">
        <v>1285</v>
      </c>
      <c r="D204" s="30">
        <v>32852</v>
      </c>
      <c r="E204" s="30">
        <v>5797</v>
      </c>
      <c r="F204" s="31">
        <v>1600</v>
      </c>
      <c r="G204" s="30">
        <v>621.88</v>
      </c>
      <c r="H204" s="32">
        <f t="shared" si="3"/>
        <v>40870.879999999997</v>
      </c>
      <c r="I204" s="33"/>
      <c r="J204" s="35"/>
      <c r="K204" s="33"/>
    </row>
    <row r="205" spans="1:11">
      <c r="A205" s="29" t="s">
        <v>196</v>
      </c>
      <c r="B205" s="47" t="s">
        <v>224</v>
      </c>
      <c r="C205" s="47">
        <v>1286</v>
      </c>
      <c r="D205" s="30">
        <v>129395</v>
      </c>
      <c r="E205" s="30">
        <v>22834</v>
      </c>
      <c r="F205" s="31">
        <v>1300</v>
      </c>
      <c r="G205" s="30">
        <v>3657.27</v>
      </c>
      <c r="H205" s="32">
        <f t="shared" si="3"/>
        <v>157186.26999999999</v>
      </c>
      <c r="I205" s="33"/>
      <c r="J205" s="35"/>
      <c r="K205" s="33"/>
    </row>
    <row r="206" spans="1:11">
      <c r="A206" s="29" t="s">
        <v>197</v>
      </c>
      <c r="B206" s="47" t="s">
        <v>218</v>
      </c>
      <c r="C206" s="47">
        <v>1287</v>
      </c>
      <c r="D206" s="30">
        <v>36926</v>
      </c>
      <c r="E206" s="30">
        <v>6516</v>
      </c>
      <c r="F206" s="31">
        <v>900</v>
      </c>
      <c r="G206" s="30">
        <v>923.19</v>
      </c>
      <c r="H206" s="32">
        <f t="shared" si="3"/>
        <v>45265.19</v>
      </c>
      <c r="I206" s="33"/>
      <c r="J206" s="35"/>
      <c r="K206" s="33"/>
    </row>
    <row r="207" spans="1:11">
      <c r="A207" s="29" t="s">
        <v>198</v>
      </c>
      <c r="B207" s="47" t="s">
        <v>220</v>
      </c>
      <c r="C207" s="47">
        <v>1288</v>
      </c>
      <c r="D207" s="30">
        <v>59877</v>
      </c>
      <c r="E207" s="30">
        <v>10566</v>
      </c>
      <c r="F207" s="31">
        <v>800</v>
      </c>
      <c r="G207" s="30">
        <v>1642.75</v>
      </c>
      <c r="H207" s="32">
        <f t="shared" si="3"/>
        <v>72885.75</v>
      </c>
      <c r="I207" s="33"/>
      <c r="J207" s="35"/>
      <c r="K207" s="33"/>
    </row>
    <row r="208" spans="1:11">
      <c r="A208" s="29" t="s">
        <v>199</v>
      </c>
      <c r="B208" s="47" t="s">
        <v>218</v>
      </c>
      <c r="C208" s="47">
        <v>1289</v>
      </c>
      <c r="D208" s="30">
        <v>32888</v>
      </c>
      <c r="E208" s="30">
        <v>5804</v>
      </c>
      <c r="F208" s="31">
        <v>1100</v>
      </c>
      <c r="G208" s="30">
        <v>740.05</v>
      </c>
      <c r="H208" s="32">
        <f t="shared" si="3"/>
        <v>40532.050000000003</v>
      </c>
      <c r="I208" s="33"/>
      <c r="J208" s="35"/>
      <c r="K208" s="33"/>
    </row>
    <row r="209" spans="1:11">
      <c r="A209" s="29" t="s">
        <v>200</v>
      </c>
      <c r="B209" s="47" t="s">
        <v>220</v>
      </c>
      <c r="C209" s="47">
        <v>1290</v>
      </c>
      <c r="D209" s="30">
        <v>30521</v>
      </c>
      <c r="E209" s="30">
        <v>5386</v>
      </c>
      <c r="F209" s="31">
        <v>1100</v>
      </c>
      <c r="G209" s="30">
        <v>637.72</v>
      </c>
      <c r="H209" s="32">
        <f t="shared" si="3"/>
        <v>37644.720000000001</v>
      </c>
      <c r="I209" s="33"/>
      <c r="J209" s="35"/>
      <c r="K209" s="33"/>
    </row>
    <row r="210" spans="1:11">
      <c r="A210" s="29" t="s">
        <v>201</v>
      </c>
      <c r="B210" s="47" t="s">
        <v>222</v>
      </c>
      <c r="C210" s="47">
        <v>1291</v>
      </c>
      <c r="D210" s="30">
        <v>44514</v>
      </c>
      <c r="E210" s="30">
        <v>7856</v>
      </c>
      <c r="F210" s="31">
        <v>3000</v>
      </c>
      <c r="G210" s="30">
        <v>870.4</v>
      </c>
      <c r="H210" s="32">
        <f t="shared" si="3"/>
        <v>56240.4</v>
      </c>
      <c r="I210" s="33"/>
      <c r="J210" s="35"/>
      <c r="K210" s="33"/>
    </row>
    <row r="211" spans="1:11">
      <c r="A211" s="29" t="s">
        <v>202</v>
      </c>
      <c r="B211" s="47" t="s">
        <v>226</v>
      </c>
      <c r="C211" s="47">
        <v>1292</v>
      </c>
      <c r="D211" s="30">
        <v>46601</v>
      </c>
      <c r="E211" s="30">
        <v>8224</v>
      </c>
      <c r="F211" s="31">
        <v>2900</v>
      </c>
      <c r="G211" s="30">
        <v>971.51</v>
      </c>
      <c r="H211" s="32">
        <f t="shared" si="3"/>
        <v>58696.51</v>
      </c>
      <c r="I211" s="33"/>
      <c r="J211" s="35"/>
      <c r="K211" s="33"/>
    </row>
    <row r="212" spans="1:11">
      <c r="A212" s="29" t="s">
        <v>203</v>
      </c>
      <c r="B212" s="47" t="s">
        <v>218</v>
      </c>
      <c r="C212" s="47">
        <v>1294</v>
      </c>
      <c r="D212" s="30">
        <v>93197</v>
      </c>
      <c r="E212" s="30">
        <v>16446</v>
      </c>
      <c r="F212" s="31">
        <v>600</v>
      </c>
      <c r="G212" s="30">
        <v>2769.19</v>
      </c>
      <c r="H212" s="32">
        <f t="shared" si="3"/>
        <v>113012.19</v>
      </c>
      <c r="I212" s="33"/>
      <c r="J212" s="35"/>
      <c r="K212" s="33"/>
    </row>
    <row r="213" spans="1:11">
      <c r="A213" s="29" t="s">
        <v>204</v>
      </c>
      <c r="B213" s="47" t="s">
        <v>218</v>
      </c>
      <c r="C213" s="47">
        <v>1295</v>
      </c>
      <c r="D213" s="30">
        <v>41423</v>
      </c>
      <c r="E213" s="30">
        <v>7310</v>
      </c>
      <c r="F213" s="31">
        <v>1000</v>
      </c>
      <c r="G213" s="30">
        <v>1006.03</v>
      </c>
      <c r="H213" s="32">
        <f t="shared" si="3"/>
        <v>50739.03</v>
      </c>
      <c r="I213" s="33"/>
      <c r="J213" s="35"/>
      <c r="K213" s="33"/>
    </row>
    <row r="214" spans="1:11">
      <c r="A214" s="29" t="s">
        <v>205</v>
      </c>
      <c r="B214" s="47" t="s">
        <v>225</v>
      </c>
      <c r="C214" s="47">
        <v>1296</v>
      </c>
      <c r="D214" s="30">
        <v>40187</v>
      </c>
      <c r="E214" s="30">
        <v>7092</v>
      </c>
      <c r="F214" s="31">
        <v>3000</v>
      </c>
      <c r="G214" s="30">
        <v>714.87</v>
      </c>
      <c r="H214" s="32">
        <f t="shared" si="3"/>
        <v>50993.87</v>
      </c>
      <c r="I214" s="33"/>
      <c r="J214" s="35"/>
      <c r="K214" s="33"/>
    </row>
    <row r="215" spans="1:11">
      <c r="A215" s="29" t="s">
        <v>206</v>
      </c>
      <c r="B215" s="47" t="s">
        <v>218</v>
      </c>
      <c r="C215" s="47">
        <v>1297</v>
      </c>
      <c r="D215" s="30">
        <v>30362</v>
      </c>
      <c r="E215" s="30">
        <v>5358</v>
      </c>
      <c r="F215" s="31">
        <v>900</v>
      </c>
      <c r="G215" s="30">
        <v>681.98</v>
      </c>
      <c r="H215" s="32">
        <f t="shared" si="3"/>
        <v>37301.980000000003</v>
      </c>
      <c r="I215" s="33"/>
      <c r="J215" s="35"/>
      <c r="K215" s="33"/>
    </row>
    <row r="216" spans="1:11">
      <c r="A216" s="29" t="s">
        <v>207</v>
      </c>
      <c r="B216" s="47" t="s">
        <v>218</v>
      </c>
      <c r="C216" s="47">
        <v>1298</v>
      </c>
      <c r="D216" s="30">
        <v>42094</v>
      </c>
      <c r="E216" s="30">
        <v>7428</v>
      </c>
      <c r="F216" s="31">
        <v>800</v>
      </c>
      <c r="G216" s="30">
        <v>1015.37</v>
      </c>
      <c r="H216" s="32">
        <f t="shared" si="3"/>
        <v>51337.37</v>
      </c>
      <c r="I216" s="33"/>
      <c r="J216" s="35"/>
      <c r="K216" s="33"/>
    </row>
    <row r="217" spans="1:11">
      <c r="A217" s="29" t="s">
        <v>208</v>
      </c>
      <c r="B217" s="47" t="s">
        <v>218</v>
      </c>
      <c r="C217" s="47">
        <v>1300</v>
      </c>
      <c r="D217" s="30">
        <v>28938</v>
      </c>
      <c r="E217" s="30">
        <v>5107</v>
      </c>
      <c r="F217" s="31">
        <v>900</v>
      </c>
      <c r="G217" s="30">
        <v>630.82000000000005</v>
      </c>
      <c r="H217" s="32">
        <f t="shared" si="3"/>
        <v>35575.82</v>
      </c>
      <c r="I217" s="33"/>
      <c r="J217" s="35"/>
      <c r="K217" s="36"/>
    </row>
    <row r="218" spans="1:11" ht="16.5">
      <c r="A218" s="29" t="s">
        <v>209</v>
      </c>
      <c r="B218" s="47" t="s">
        <v>218</v>
      </c>
      <c r="C218" s="47">
        <v>1301</v>
      </c>
      <c r="D218" s="30">
        <v>32924</v>
      </c>
      <c r="E218" s="30">
        <v>5810</v>
      </c>
      <c r="F218" s="31">
        <v>1100</v>
      </c>
      <c r="G218" s="30">
        <v>712.84</v>
      </c>
      <c r="H218" s="32">
        <f t="shared" si="3"/>
        <v>40546.839999999997</v>
      </c>
      <c r="I218" s="33"/>
      <c r="J218" s="35"/>
      <c r="K218" s="39"/>
    </row>
    <row r="219" spans="1:11">
      <c r="A219" s="29" t="s">
        <v>210</v>
      </c>
      <c r="B219" s="47" t="s">
        <v>218</v>
      </c>
      <c r="C219" s="47">
        <v>1302</v>
      </c>
      <c r="D219" s="30">
        <v>35312</v>
      </c>
      <c r="E219" s="30">
        <v>6231</v>
      </c>
      <c r="F219" s="31">
        <v>900</v>
      </c>
      <c r="G219" s="30">
        <v>836.7</v>
      </c>
      <c r="H219" s="32">
        <f t="shared" si="3"/>
        <v>43279.7</v>
      </c>
      <c r="I219" s="33"/>
      <c r="J219" s="40"/>
      <c r="K219" s="40"/>
    </row>
    <row r="220" spans="1:11">
      <c r="A220" s="29" t="s">
        <v>211</v>
      </c>
      <c r="B220" s="47" t="s">
        <v>218</v>
      </c>
      <c r="C220" s="47">
        <v>1303</v>
      </c>
      <c r="D220" s="30">
        <v>28211</v>
      </c>
      <c r="E220" s="30">
        <v>4979</v>
      </c>
      <c r="F220" s="31">
        <v>900</v>
      </c>
      <c r="G220" s="30">
        <v>608.89</v>
      </c>
      <c r="H220" s="32">
        <f t="shared" si="3"/>
        <v>34698.89</v>
      </c>
      <c r="I220" s="33"/>
      <c r="J220" s="40"/>
      <c r="K220" s="40"/>
    </row>
    <row r="221" spans="1:11">
      <c r="A221" s="29" t="s">
        <v>212</v>
      </c>
      <c r="B221" s="47" t="s">
        <v>224</v>
      </c>
      <c r="C221" s="47">
        <v>1304</v>
      </c>
      <c r="D221" s="30">
        <v>69567</v>
      </c>
      <c r="E221" s="30">
        <v>12277</v>
      </c>
      <c r="F221" s="31">
        <v>1400</v>
      </c>
      <c r="G221" s="30">
        <v>1824.26</v>
      </c>
      <c r="H221" s="32">
        <f t="shared" si="3"/>
        <v>85068.26</v>
      </c>
      <c r="I221" s="33"/>
      <c r="J221" s="40"/>
      <c r="K221" s="40"/>
    </row>
    <row r="222" spans="1:11" ht="16.5">
      <c r="A222" s="29" t="s">
        <v>213</v>
      </c>
      <c r="B222" s="47" t="s">
        <v>219</v>
      </c>
      <c r="C222" s="47">
        <v>1305</v>
      </c>
      <c r="D222" s="30">
        <v>30557</v>
      </c>
      <c r="E222" s="30">
        <v>5393</v>
      </c>
      <c r="F222" s="31">
        <v>1100</v>
      </c>
      <c r="G222" s="30">
        <v>634.07000000000005</v>
      </c>
      <c r="H222" s="32">
        <f t="shared" si="3"/>
        <v>37684.07</v>
      </c>
      <c r="I222" s="39"/>
      <c r="J222" s="40"/>
      <c r="K222" s="40"/>
    </row>
    <row r="223" spans="1:11">
      <c r="A223" s="29"/>
      <c r="B223" s="47"/>
      <c r="C223" s="47"/>
      <c r="D223" s="41">
        <f>SUM(D2:D222)</f>
        <v>15572000</v>
      </c>
      <c r="E223" s="41">
        <f>SUM(E2:E222)</f>
        <v>2748000</v>
      </c>
      <c r="F223" s="42">
        <f>SUM(F2:F222)</f>
        <v>301100</v>
      </c>
      <c r="G223" s="41">
        <f>SUM(G2:G222)</f>
        <v>370000.00000000029</v>
      </c>
      <c r="H223" s="32">
        <f t="shared" si="3"/>
        <v>18991100</v>
      </c>
      <c r="I223" s="43"/>
    </row>
  </sheetData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topLeftCell="B1" zoomScaleNormal="100" workbookViewId="0">
      <selection activeCell="C28" sqref="C28"/>
    </sheetView>
  </sheetViews>
  <sheetFormatPr baseColWidth="10" defaultRowHeight="15"/>
  <cols>
    <col min="1" max="1" width="11.375" style="1"/>
    <col min="2" max="2" width="13" customWidth="1"/>
    <col min="3" max="3" width="13.75" style="2" customWidth="1"/>
    <col min="4" max="4" width="17.75" customWidth="1"/>
    <col min="5" max="5" width="14.75" customWidth="1"/>
    <col min="6" max="6" width="13.875" customWidth="1"/>
    <col min="7" max="7" width="16.625" style="10" customWidth="1"/>
    <col min="8" max="8" width="31.375" style="9" customWidth="1"/>
    <col min="9" max="9" width="15.625" style="11" customWidth="1"/>
    <col min="10" max="10" width="11.375" style="1"/>
  </cols>
  <sheetData>
    <row r="3" spans="1:10">
      <c r="D3" s="5"/>
      <c r="E3" s="7" t="s">
        <v>231</v>
      </c>
      <c r="F3" s="8"/>
    </row>
    <row r="4" spans="1:10" ht="28.5" customHeight="1">
      <c r="B4" s="3"/>
      <c r="C4" s="4"/>
      <c r="D4" s="6" t="s">
        <v>232</v>
      </c>
      <c r="E4" s="6" t="s">
        <v>233</v>
      </c>
      <c r="F4" s="6" t="s">
        <v>236</v>
      </c>
    </row>
    <row r="5" spans="1:10" ht="24.75" customHeight="1">
      <c r="A5" s="1">
        <v>46201</v>
      </c>
      <c r="B5" s="3" t="s">
        <v>237</v>
      </c>
      <c r="C5" s="4"/>
      <c r="D5" s="4">
        <v>7015815</v>
      </c>
      <c r="F5" s="4"/>
    </row>
    <row r="6" spans="1:10" ht="27.75" customHeight="1">
      <c r="A6" s="1">
        <v>76201</v>
      </c>
      <c r="B6" s="3" t="s">
        <v>234</v>
      </c>
      <c r="C6" s="4">
        <v>4287443</v>
      </c>
      <c r="D6" s="4">
        <f>C6+C7</f>
        <v>4588543</v>
      </c>
      <c r="E6" s="4">
        <f>E9</f>
        <v>4268742</v>
      </c>
      <c r="F6" s="4"/>
    </row>
    <row r="7" spans="1:10">
      <c r="A7" s="1">
        <v>76209</v>
      </c>
      <c r="B7" s="3" t="s">
        <v>235</v>
      </c>
      <c r="C7" s="4">
        <v>301100</v>
      </c>
      <c r="D7" s="4"/>
      <c r="E7" s="4"/>
      <c r="F7" s="4"/>
    </row>
    <row r="8" spans="1:10">
      <c r="B8" s="3"/>
      <c r="C8" s="4"/>
      <c r="D8" s="4"/>
      <c r="E8" s="4"/>
      <c r="F8" s="4"/>
    </row>
    <row r="9" spans="1:10" ht="21.75" customHeight="1">
      <c r="B9" s="3" t="s">
        <v>238</v>
      </c>
      <c r="C9" s="4"/>
      <c r="D9" s="4">
        <f>SUM(D5:D8)</f>
        <v>11604358</v>
      </c>
      <c r="E9" s="4">
        <f>F9-D9</f>
        <v>4268742</v>
      </c>
      <c r="F9" s="4">
        <v>15873100</v>
      </c>
    </row>
    <row r="10" spans="1:10" ht="18.75" customHeight="1">
      <c r="B10" s="3"/>
      <c r="C10" s="4"/>
      <c r="D10" s="4"/>
      <c r="E10" s="4"/>
      <c r="F10" s="4"/>
    </row>
    <row r="14" spans="1:10">
      <c r="G14" s="49" t="s">
        <v>243</v>
      </c>
      <c r="H14" s="50"/>
      <c r="I14" s="17" t="s">
        <v>239</v>
      </c>
      <c r="J14" s="15" t="s">
        <v>252</v>
      </c>
    </row>
    <row r="15" spans="1:10" ht="33" customHeight="1">
      <c r="G15" s="18" t="s">
        <v>255</v>
      </c>
      <c r="H15" s="18" t="s">
        <v>248</v>
      </c>
      <c r="I15" s="19">
        <v>7015815</v>
      </c>
      <c r="J15" s="16" t="s">
        <v>251</v>
      </c>
    </row>
    <row r="16" spans="1:10" ht="25.5">
      <c r="G16" s="18" t="s">
        <v>256</v>
      </c>
      <c r="H16" s="20" t="s">
        <v>247</v>
      </c>
      <c r="I16" s="19">
        <v>4588543</v>
      </c>
      <c r="J16" s="16" t="s">
        <v>251</v>
      </c>
    </row>
    <row r="17" spans="3:10">
      <c r="G17" s="12" t="s">
        <v>241</v>
      </c>
      <c r="H17" s="13" t="s">
        <v>249</v>
      </c>
      <c r="I17" s="14">
        <v>2748000</v>
      </c>
      <c r="J17" s="16" t="s">
        <v>253</v>
      </c>
    </row>
    <row r="18" spans="3:10">
      <c r="G18" s="12" t="s">
        <v>242</v>
      </c>
      <c r="H18" s="13" t="s">
        <v>250</v>
      </c>
      <c r="I18" s="14">
        <v>370000</v>
      </c>
      <c r="J18" s="16" t="s">
        <v>254</v>
      </c>
    </row>
    <row r="19" spans="3:10">
      <c r="G19" s="12"/>
      <c r="H19" s="13" t="s">
        <v>244</v>
      </c>
      <c r="I19" s="14">
        <f>SUM(I15:I18)</f>
        <v>14722358</v>
      </c>
      <c r="J19" s="16"/>
    </row>
    <row r="20" spans="3:10">
      <c r="G20" s="49" t="s">
        <v>245</v>
      </c>
      <c r="H20" s="51"/>
      <c r="I20" s="14"/>
      <c r="J20" s="16"/>
    </row>
    <row r="21" spans="3:10" ht="25.5">
      <c r="G21" s="18" t="s">
        <v>240</v>
      </c>
      <c r="H21" s="20" t="s">
        <v>247</v>
      </c>
      <c r="I21" s="19">
        <f>E9</f>
        <v>4268742</v>
      </c>
      <c r="J21" s="16" t="s">
        <v>251</v>
      </c>
    </row>
    <row r="22" spans="3:10">
      <c r="G22" s="12"/>
      <c r="H22" s="13" t="s">
        <v>246</v>
      </c>
      <c r="I22" s="14">
        <f>SUM(I19:I21)</f>
        <v>18991100</v>
      </c>
      <c r="J22" s="16"/>
    </row>
    <row r="23" spans="3:10">
      <c r="C23" s="2">
        <v>2036684.11</v>
      </c>
    </row>
    <row r="24" spans="3:10">
      <c r="C24" s="2">
        <v>-710684.11</v>
      </c>
    </row>
    <row r="25" spans="3:10">
      <c r="C25" s="2">
        <f>SUM(C23:C24)</f>
        <v>1326000</v>
      </c>
    </row>
    <row r="26" spans="3:10">
      <c r="C26" s="2">
        <v>-877574.53</v>
      </c>
    </row>
    <row r="27" spans="3:10">
      <c r="C27" s="2">
        <f>SUM(C25:C26)</f>
        <v>448425.47</v>
      </c>
    </row>
  </sheetData>
  <mergeCells count="2">
    <mergeCell ref="G14:H14"/>
    <mergeCell ref="G20:H20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FONS 2018 TOt</vt:lpstr>
      <vt:lpstr>pressupost</vt:lpstr>
      <vt:lpstr>'FONS 2018 TOt'!Área_de_impresión</vt:lpstr>
      <vt:lpstr>'FONS 2018 TOt'!Títulos_a_imprimir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aplanas</dc:creator>
  <cp:lastModifiedBy>maroura</cp:lastModifiedBy>
  <cp:lastPrinted>2018-02-12T13:12:38Z</cp:lastPrinted>
  <dcterms:created xsi:type="dcterms:W3CDTF">2017-12-18T08:53:09Z</dcterms:created>
  <dcterms:modified xsi:type="dcterms:W3CDTF">2018-05-02T09:22:18Z</dcterms:modified>
</cp:coreProperties>
</file>